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10.7\affaires inex\AFFAIRES\2024\24.013 - Const. piscine Bougainville à MARSEILLE\08 - DCE\05 - ELEC\02 - Pièces écrites\DPGF\"/>
    </mc:Choice>
  </mc:AlternateContent>
  <xr:revisionPtr revIDLastSave="0" documentId="13_ncr:1_{4B3FEB21-F9FB-40B7-8C28-3BBAE5B7B4D9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DPGF CFo - Cfa" sheetId="15" r:id="rId1"/>
  </sheets>
  <externalReferences>
    <externalReference r:id="rId2"/>
    <externalReference r:id="rId3"/>
    <externalReference r:id="rId4"/>
  </externalReferences>
  <definedNames>
    <definedName name="_xlnm._FilterDatabase" localSheetId="0" hidden="1">'DPGF CFo - Cfa'!$A$8:$L$450</definedName>
    <definedName name="Affaire" localSheetId="0">'DPGF CFo - Cfa'!$D$2</definedName>
    <definedName name="Affaire">#REF!</definedName>
    <definedName name="amph_cours">#REF!</definedName>
    <definedName name="b">#REF!</definedName>
    <definedName name="_xlnm.Database">#REF!</definedName>
    <definedName name="Bd">#REF!</definedName>
    <definedName name="BdE">#REF!</definedName>
    <definedName name="betd">#REF!</definedName>
    <definedName name="betf">#REF!</definedName>
    <definedName name="betl">#REF!</definedName>
    <definedName name="betp">#REF!</definedName>
    <definedName name="betpro">#REF!</definedName>
    <definedName name="BORDEREAUINTERNE">#REF!</definedName>
    <definedName name="carrel">#REF!</definedName>
    <definedName name="chauff">#REF!</definedName>
    <definedName name="coef_by">#REF!</definedName>
    <definedName name="COEFF">#REF!</definedName>
    <definedName name="cofd">#REF!</definedName>
    <definedName name="cofl">#REF!</definedName>
    <definedName name="cofp">#REF!</definedName>
    <definedName name="_xlnm.Criteria">#REF!</definedName>
    <definedName name="DEF">'[1]DQE 9.11.05'!#REF!</definedName>
    <definedName name="DESIGNATION">#REF!</definedName>
    <definedName name="DQECLIENT">#REF!</definedName>
    <definedName name="EDTOUT">#REF!</definedName>
    <definedName name="elect">#REF!</definedName>
    <definedName name="etan">#REF!</definedName>
    <definedName name="EURO">'[1]DQE 9.11.05'!#REF!</definedName>
    <definedName name="F.MO">#REF!</definedName>
    <definedName name="FamillesProduits">'[2]FAMILLES PRODUITS'!$C$10:$C$71</definedName>
    <definedName name="FOURNITURE">#REF!</definedName>
    <definedName name="fxplaf">#REF!</definedName>
    <definedName name="GO">#REF!</definedName>
    <definedName name="_xlnm.Print_Titles" localSheetId="0">'DPGF CFo - Cfa'!$1:$7</definedName>
    <definedName name="Impression2">'DPGF CFo - Cfa'!$A$1:$L$450</definedName>
    <definedName name="k">'[1]DQE 9.11.05'!#REF!</definedName>
    <definedName name="K_ACHAT_MAT">#REF!</definedName>
    <definedName name="K_app">#REF!</definedName>
    <definedName name="K_cables">#REF!</definedName>
    <definedName name="K_cdc">#REF!</definedName>
    <definedName name="LOG">#REF!</definedName>
    <definedName name="Lot" localSheetId="0">'DPGF CFo - Cfa'!$D$4</definedName>
    <definedName name="Lot">#REF!</definedName>
    <definedName name="MA">'[1]DQE 9.11.05'!#REF!</definedName>
    <definedName name="Mat">#REF!</definedName>
    <definedName name="menext">#REF!</definedName>
    <definedName name="menint">#REF!</definedName>
    <definedName name="metal">#REF!</definedName>
    <definedName name="MO">'[1]DQE 9.11.05'!#REF!</definedName>
    <definedName name="MO_REVIENT">#REF!</definedName>
    <definedName name="MO_VENTE">#REF!</definedName>
    <definedName name="Nb_Page">#REF!</definedName>
    <definedName name="NIV_1_A_OBST">'[3]Qté CFO'!#REF!</definedName>
    <definedName name="NIV_1_B_CHIR_AMB">'[3]Qté CFO'!#REF!</definedName>
    <definedName name="NIV_1_C_SGx">'[3]Qté CFO'!#REF!</definedName>
    <definedName name="NIV_1_CHIR_AMB">'[3]Qté CFO'!#REF!</definedName>
    <definedName name="NIV_1_D_ASEPT">'[3]Qté CFO'!#REF!</definedName>
    <definedName name="NIV_1_D_ENDOSC">'[3]Qté CFO'!#REF!</definedName>
    <definedName name="NIV_1_D_HYPER_ASEPT">'[3]Qté CFO'!#REF!</definedName>
    <definedName name="NIV_1_D_STERIL">'[3]Qté CFO'!#REF!</definedName>
    <definedName name="occ">#REF!</definedName>
    <definedName name="peint">#REF!</definedName>
    <definedName name="platr">#REF!</definedName>
    <definedName name="plomb">#REF!</definedName>
    <definedName name="ProduitsFamilles">#REF!</definedName>
    <definedName name="QTES">#REF!</definedName>
    <definedName name="RATSE">'[1]DQE 9.11.05'!#REF!</definedName>
    <definedName name="RBO">'[1]DQE 9.11.05'!#REF!</definedName>
    <definedName name="RBOUYER">#REF!</definedName>
    <definedName name="RDC__A_Chirur">'[3]Qté CFO'!#REF!</definedName>
    <definedName name="RDC_B_Chirur">'[3]Qté CFO'!#REF!</definedName>
    <definedName name="RDC_C_SGx">'[3]Qté CFO'!#REF!</definedName>
    <definedName name="RDC_D_Pharmacie">'[3]Qté CFO'!#REF!</definedName>
    <definedName name="RDC_D_SGx">'[3]Qté CFO'!#REF!</definedName>
    <definedName name="RDC_D_Soins_ext">'[3]Qté CFO'!#REF!</definedName>
    <definedName name="REF">#REF!</definedName>
    <definedName name="RER">'[1]DQE 9.11.05'!#REF!</definedName>
    <definedName name="rmg">'[1]DQE 9.11.05'!#REF!</definedName>
    <definedName name="RPASO">#REF!</definedName>
    <definedName name="S.H.O.BRUTE">#REF!</definedName>
    <definedName name="SHO">#REF!</definedName>
    <definedName name="sign">#REF!</definedName>
    <definedName name="ssoupl">#REF!</definedName>
    <definedName name="TAU_Mo">#REF!</definedName>
    <definedName name="TAU_TVA">#REF!</definedName>
    <definedName name="tclavier">#REF!</definedName>
    <definedName name="tension">#REF!</definedName>
    <definedName name="tinter">#REF!</definedName>
    <definedName name="Total_Gene">#REF!</definedName>
    <definedName name="TVA">#REF!</definedName>
    <definedName name="U">#REF!</definedName>
    <definedName name="wrn.Print._.Output." hidden="1">{#N/A,#N/A,FALSE,"OUTPUT SHEET "}</definedName>
    <definedName name="x_F_grd">#REF!</definedName>
    <definedName name="x_F_ptt">#REF!</definedName>
    <definedName name="x_Mo">#REF!</definedName>
    <definedName name="_xlnm.Print_Area" localSheetId="0">'DPGF CFo - Cfa'!$A$1:$L$450</definedName>
    <definedName name="Zone_impres_MI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44" i="15" l="1"/>
  <c r="F228" i="15" l="1"/>
  <c r="D282" i="15" l="1"/>
  <c r="D76" i="15" l="1"/>
  <c r="D61" i="15"/>
  <c r="D379" i="15" l="1"/>
  <c r="D360" i="15"/>
  <c r="D344" i="15"/>
  <c r="D330" i="15"/>
  <c r="D437" i="15" l="1"/>
  <c r="D422" i="15"/>
  <c r="D410" i="15"/>
  <c r="D392" i="15"/>
  <c r="D313" i="15"/>
  <c r="D293" i="15" l="1"/>
  <c r="D274" i="15"/>
  <c r="D259" i="15"/>
  <c r="D229" i="15"/>
  <c r="D202" i="15"/>
  <c r="D162" i="15"/>
  <c r="D171" i="15"/>
  <c r="D32" i="15"/>
  <c r="A448" i="15" l="1"/>
</calcChain>
</file>

<file path=xl/sharedStrings.xml><?xml version="1.0" encoding="utf-8"?>
<sst xmlns="http://schemas.openxmlformats.org/spreadsheetml/2006/main" count="754" uniqueCount="318">
  <si>
    <t>ens</t>
  </si>
  <si>
    <t>ml</t>
  </si>
  <si>
    <t>u</t>
  </si>
  <si>
    <t>AFF :</t>
  </si>
  <si>
    <t>date :</t>
  </si>
  <si>
    <t>N°</t>
  </si>
  <si>
    <t xml:space="preserve">NATURE DE L'OUVRAGE  </t>
  </si>
  <si>
    <t>U</t>
  </si>
  <si>
    <t>Montant</t>
  </si>
  <si>
    <t>LOT :</t>
  </si>
  <si>
    <t>RESEAU DE TERRE</t>
  </si>
  <si>
    <t>Barrette de coupure</t>
  </si>
  <si>
    <t>Prise de terre générale</t>
  </si>
  <si>
    <t>Cable cuivre nu 35mm²</t>
  </si>
  <si>
    <t>Tube IRL + colliers</t>
  </si>
  <si>
    <t>Liaisons équipotentielles</t>
  </si>
  <si>
    <t>Cable Vert /Jaune</t>
  </si>
  <si>
    <t>35mm²</t>
  </si>
  <si>
    <t>Terre informatique</t>
  </si>
  <si>
    <t>DISTRIBUTION SECONDAIRE</t>
  </si>
  <si>
    <t>Câble U1000 R2V</t>
  </si>
  <si>
    <t>2x1.5 mm²</t>
  </si>
  <si>
    <t>3G1.5 mm²</t>
  </si>
  <si>
    <t>3G2.5 mm²</t>
  </si>
  <si>
    <t>Boîte de raccordement</t>
  </si>
  <si>
    <t>Fourreaux ICT</t>
  </si>
  <si>
    <t>APPAREILS D'ECLAIRAGE</t>
  </si>
  <si>
    <t>APPAREILLAGE</t>
  </si>
  <si>
    <t>PC 2 x 10/16 A+T</t>
  </si>
  <si>
    <t>Série PLEXO LEGRAND</t>
  </si>
  <si>
    <t>PC 2 x 10/16 A+T étanche</t>
  </si>
  <si>
    <t>PC 2 x 10/16 A+T étanche encastrée</t>
  </si>
  <si>
    <t>Divers</t>
  </si>
  <si>
    <t>Tableau d'éclairage</t>
  </si>
  <si>
    <t>Arrêt d'urgence</t>
  </si>
  <si>
    <t>Coupure chaufferie</t>
  </si>
  <si>
    <t>ECLAIRAGE DE SECURITE</t>
  </si>
  <si>
    <t>Bloc d'Ambiance</t>
  </si>
  <si>
    <t>Câble U1000R2V 5G1.5 mm²</t>
  </si>
  <si>
    <t>Boite de dérivation</t>
  </si>
  <si>
    <t>ECLAIRAGE EXTERIEUR</t>
  </si>
  <si>
    <t>Cable Cuivre Nu</t>
  </si>
  <si>
    <t>Cable Vert/Jaune 35mm²</t>
  </si>
  <si>
    <t>Soudures aluminothermiques</t>
  </si>
  <si>
    <t>Inter double allumage</t>
  </si>
  <si>
    <t>BAES 45 lm encastré</t>
  </si>
  <si>
    <t>Câble U1000R2V 3G1.5 mm²</t>
  </si>
  <si>
    <t>Boîtes de raccordement extérieures</t>
  </si>
  <si>
    <t>DISTRIBUTION PRINCIPALE BASSE TENSION ET FORCES MOTRICES</t>
  </si>
  <si>
    <t>Bloc Ecl Sécurité étanche</t>
  </si>
  <si>
    <t>BAPI</t>
  </si>
  <si>
    <t>Boîte de dérivation</t>
  </si>
  <si>
    <t>Fourreaux extérieurs + tranchées + grillage + sablon : lot VRD</t>
  </si>
  <si>
    <t>Liaison cable HTA type HN33S33</t>
  </si>
  <si>
    <t>Raccordements à la terre</t>
  </si>
  <si>
    <t xml:space="preserve">Cable cuivre nu 35mm² </t>
  </si>
  <si>
    <t>barrette de terre</t>
  </si>
  <si>
    <t>Essais et mise en service</t>
  </si>
  <si>
    <t>jeu de transfo. de courant BT de type tores</t>
  </si>
  <si>
    <t>panneau de comptage tarif vert hors compteur</t>
  </si>
  <si>
    <t>Chemin de câble 500 x 48 mm</t>
  </si>
  <si>
    <t>Démarches ENEDIS Tarif Vert</t>
  </si>
  <si>
    <t>Bureaux et Services Généraux</t>
  </si>
  <si>
    <t>Etude - Essais - Mise en service</t>
  </si>
  <si>
    <t>VIDEOSURVEILLANCE</t>
  </si>
  <si>
    <t>Platine murale vidéophone</t>
  </si>
  <si>
    <t>Câble 3P - 9/10è</t>
  </si>
  <si>
    <t>Câble 5P - 9/10è</t>
  </si>
  <si>
    <t>Conduit ICT</t>
  </si>
  <si>
    <t>Essais - Mise en service</t>
  </si>
  <si>
    <t>Batterie de condensateurs</t>
  </si>
  <si>
    <t>Depuis le TGBT</t>
  </si>
  <si>
    <t>Câble U1000R2V</t>
  </si>
  <si>
    <t>5G10 mm²</t>
  </si>
  <si>
    <t>5G2.5 mm²</t>
  </si>
  <si>
    <t>5G4 mm²</t>
  </si>
  <si>
    <t>Supportage</t>
  </si>
  <si>
    <t>Chemin de câbles 500 x 48 mm</t>
  </si>
  <si>
    <t>PHILIPS</t>
  </si>
  <si>
    <t>Bouton-poussoir étanche</t>
  </si>
  <si>
    <t>Bouton-poussoir lumineux</t>
  </si>
  <si>
    <t>P.C. de sol (fitness)</t>
  </si>
  <si>
    <t>5G1.5mm²</t>
  </si>
  <si>
    <t>Sèche-mains - Sèche-cheveux</t>
  </si>
  <si>
    <t xml:space="preserve">Q= </t>
  </si>
  <si>
    <t>Bloc phare</t>
  </si>
  <si>
    <t>Câble U1000R2V 3G2.5 mm²</t>
  </si>
  <si>
    <t>Câble 2P - 9/10è</t>
  </si>
  <si>
    <t>PRECÂBLAGE VDI - TELEPHONE</t>
  </si>
  <si>
    <t>Test et recette cuivre</t>
  </si>
  <si>
    <t>Test et recette optique</t>
  </si>
  <si>
    <t>Adduction Opérateur</t>
  </si>
  <si>
    <t>Répartiteur Général Téléphone / VDI</t>
  </si>
  <si>
    <t>Câble 4P - Cat. 6A</t>
  </si>
  <si>
    <t>Prises RJ45</t>
  </si>
  <si>
    <t>Cordons brassage</t>
  </si>
  <si>
    <t>Chemin de câble Cfo  - 300 x 48</t>
  </si>
  <si>
    <t>Chemin de câble Cfa - 200 x 48</t>
  </si>
  <si>
    <t>Centrale sonorisation rackable</t>
  </si>
  <si>
    <t>Pupitre microphone</t>
  </si>
  <si>
    <t>DISTRIBUTION DE L'HEURE</t>
  </si>
  <si>
    <t>Horloge mère programmable, radio synchro</t>
  </si>
  <si>
    <t>Horloge réceptrice numérique affichage type diodes rouge seconde</t>
  </si>
  <si>
    <t>Horloge réceptrice numérique affichage temp. Ext; temp.Bassins</t>
  </si>
  <si>
    <t>Antenne synchro France inter</t>
  </si>
  <si>
    <t>Emetteur principal radio</t>
  </si>
  <si>
    <t>Essais - Réglage - Mise en service</t>
  </si>
  <si>
    <t>Lecteur avaleur en sortie</t>
  </si>
  <si>
    <t>Formation</t>
  </si>
  <si>
    <t>Contrôle d'accès piscine:</t>
  </si>
  <si>
    <t>Tourniquet tripodes</t>
  </si>
  <si>
    <t>Portillon handicapé haute sécurité</t>
  </si>
  <si>
    <t>ANTI INTRUSION</t>
  </si>
  <si>
    <t>Centrale d'alarmes (supervision, PC,logiciel,imprimante,etc…)</t>
  </si>
  <si>
    <t>Clavier déporté</t>
  </si>
  <si>
    <t>Siréne</t>
  </si>
  <si>
    <t>Détecteur ouverture</t>
  </si>
  <si>
    <t>Détecteur biovolumétrique</t>
  </si>
  <si>
    <t>Transmetteur</t>
  </si>
  <si>
    <t>Essai + cablage+ paramétrage+formation</t>
  </si>
  <si>
    <t>VIDEOPHONIE</t>
  </si>
  <si>
    <t>UTL</t>
  </si>
  <si>
    <t>Module E/S</t>
  </si>
  <si>
    <t>Paramétrage,essais et mise en service</t>
  </si>
  <si>
    <t>Logiciel supervision (intégration graphique, synoptique, …)</t>
  </si>
  <si>
    <t>cis</t>
  </si>
  <si>
    <t>Flash lumineus</t>
  </si>
  <si>
    <t>Test de l'ensemble</t>
  </si>
  <si>
    <t>Câble CR1 3G2.5 mm²</t>
  </si>
  <si>
    <t>GTB</t>
  </si>
  <si>
    <t>ONDULEUR</t>
  </si>
  <si>
    <t>PANNEAUX PHOTOVOLTAÏQUES</t>
  </si>
  <si>
    <t>Contrôle d'accès personnel</t>
  </si>
  <si>
    <t>Lecteurs de badge</t>
  </si>
  <si>
    <t>CONTRÔLE D'ACCES</t>
  </si>
  <si>
    <t>PISCINE DE BOUGAINVILLE - MARSEILLE</t>
  </si>
  <si>
    <t>LOT 10 - COURANTS FORTS - COURANTS FAIBLES</t>
  </si>
  <si>
    <t>Câble cuivre nu 35 mm²</t>
  </si>
  <si>
    <t>Mise à la terre des chemins de câbles</t>
  </si>
  <si>
    <t>Ensemble compact Tableau HT RM6 pour comptage Basse Tension - 2 Interrupteurs + 1 Interrupteur fusible</t>
  </si>
  <si>
    <t>Coffret PASA</t>
  </si>
  <si>
    <t>Jeu de 3 fusibles UTE Sovéluse 24 kV</t>
  </si>
  <si>
    <t>Transformateur 630 kVA sec</t>
  </si>
  <si>
    <t>Accessoires réglementaires de sécurité poste HTA</t>
  </si>
  <si>
    <t>6mm²</t>
  </si>
  <si>
    <t>Câble Cuivre nu 25 mm²</t>
  </si>
  <si>
    <t>1x50mm²</t>
  </si>
  <si>
    <t xml:space="preserve">POSTE DE LIVRAISON ET DE TRANSFORMATION </t>
  </si>
  <si>
    <t>Haute Tension</t>
  </si>
  <si>
    <t>Comptage type C3 Basse Tension (ex. Tarif Vert)</t>
  </si>
  <si>
    <t>Panneau complet et accessoires Basse Tension</t>
  </si>
  <si>
    <t>Cable blindé - GVCSTV câble souple tension 1000V - 4x6mm²</t>
  </si>
  <si>
    <t>Basse Tension et Supportage</t>
  </si>
  <si>
    <t>Liaison Transfo 630 kVA / Cellule C 13.100</t>
  </si>
  <si>
    <t>Câble U1000AR2V</t>
  </si>
  <si>
    <t>Cellule C 13.100</t>
  </si>
  <si>
    <t>ALIMENTATION PRINCIPALE - TABLEAU GENERAL BASSE TENSION</t>
  </si>
  <si>
    <t>Alimentation principale</t>
  </si>
  <si>
    <t>Liaison cellule C 13.100 - TGBT</t>
  </si>
  <si>
    <t>3x3x1x300 + 3x300 mm² Alu</t>
  </si>
  <si>
    <t>3x4x1x240 + 4x240 mm² Alu</t>
  </si>
  <si>
    <t>Chemin de cables 500x48mm</t>
  </si>
  <si>
    <t>Tableau Général Basse Tension</t>
  </si>
  <si>
    <t>TGBT</t>
  </si>
  <si>
    <t>TD Sous-Sol</t>
  </si>
  <si>
    <t>TD RDJ</t>
  </si>
  <si>
    <t>TD RDC</t>
  </si>
  <si>
    <t>FM 01</t>
  </si>
  <si>
    <t>FM 02</t>
  </si>
  <si>
    <t>FM 04</t>
  </si>
  <si>
    <t>FM 05</t>
  </si>
  <si>
    <t>FM 06</t>
  </si>
  <si>
    <t>FM 07</t>
  </si>
  <si>
    <t>FM 08</t>
  </si>
  <si>
    <t>FM 09</t>
  </si>
  <si>
    <t>FM 10</t>
  </si>
  <si>
    <t>FM 11</t>
  </si>
  <si>
    <t>FM 12</t>
  </si>
  <si>
    <t>FM 13</t>
  </si>
  <si>
    <t>FM 14</t>
  </si>
  <si>
    <t>FM 15</t>
  </si>
  <si>
    <t>FM 16</t>
  </si>
  <si>
    <t>FM 17</t>
  </si>
  <si>
    <t>FM 18</t>
  </si>
  <si>
    <t>FM 19</t>
  </si>
  <si>
    <t>FM 20</t>
  </si>
  <si>
    <t>FM 21</t>
  </si>
  <si>
    <t>FM 22</t>
  </si>
  <si>
    <t>FM 23</t>
  </si>
  <si>
    <t>FM 24</t>
  </si>
  <si>
    <t>FM 25</t>
  </si>
  <si>
    <t>FM 26</t>
  </si>
  <si>
    <t>FM 27</t>
  </si>
  <si>
    <t>FM 28</t>
  </si>
  <si>
    <t>FM 29</t>
  </si>
  <si>
    <t>ASI</t>
  </si>
  <si>
    <t>SSI</t>
  </si>
  <si>
    <t>Condensateurs</t>
  </si>
  <si>
    <t>CTA 01</t>
  </si>
  <si>
    <t>Ascenseur</t>
  </si>
  <si>
    <t>CTA 03</t>
  </si>
  <si>
    <t>PAC 2</t>
  </si>
  <si>
    <t>PAC 1</t>
  </si>
  <si>
    <t>VRV</t>
  </si>
  <si>
    <t>S/Station - Chaufferie</t>
  </si>
  <si>
    <t>VSF 02</t>
  </si>
  <si>
    <t>VEX 02</t>
  </si>
  <si>
    <t>Portail</t>
  </si>
  <si>
    <t>VEX 01</t>
  </si>
  <si>
    <t>VSF 01 (1)</t>
  </si>
  <si>
    <t>VSF 03</t>
  </si>
  <si>
    <t>Relevage EU Nord</t>
  </si>
  <si>
    <t>CTA 02</t>
  </si>
  <si>
    <t>LT Pataugeoire</t>
  </si>
  <si>
    <t>Relevage EP Est</t>
  </si>
  <si>
    <t>Adoucisseur</t>
  </si>
  <si>
    <t>Relevage EU-EP</t>
  </si>
  <si>
    <t>Rejet Réseaux</t>
  </si>
  <si>
    <t>Relevage déconcentration</t>
  </si>
  <si>
    <t>LT Traitement d'eau</t>
  </si>
  <si>
    <t>Relevage eau propre</t>
  </si>
  <si>
    <t>Relevage ultrafiltration</t>
  </si>
  <si>
    <t>L.T. ultrafiltration</t>
  </si>
  <si>
    <t>Relevage EP Ouest</t>
  </si>
  <si>
    <t>Traçage chaufferie</t>
  </si>
  <si>
    <t>Traçage LT CTA 01</t>
  </si>
  <si>
    <t>Onduleur VDI</t>
  </si>
  <si>
    <t>CMSI 2a</t>
  </si>
  <si>
    <t>Batterie condensateurs</t>
  </si>
  <si>
    <t>3 x 50 + 35 mm²</t>
  </si>
  <si>
    <t>3 x 95 + 50 mm²</t>
  </si>
  <si>
    <t>3 x 150 + 70 mm²</t>
  </si>
  <si>
    <t>3 x 185 + 70 mm²</t>
  </si>
  <si>
    <r>
      <t xml:space="preserve">Fourreaux </t>
    </r>
    <r>
      <rPr>
        <sz val="10"/>
        <rFont val="Arial"/>
        <family val="2"/>
      </rPr>
      <t>Ø</t>
    </r>
    <r>
      <rPr>
        <sz val="8"/>
        <rFont val="Calibri"/>
        <family val="2"/>
      </rPr>
      <t xml:space="preserve"> 80</t>
    </r>
  </si>
  <si>
    <t>TABLEAUX DIVISIONNAIRES</t>
  </si>
  <si>
    <t>Type 1</t>
  </si>
  <si>
    <t>Type 2</t>
  </si>
  <si>
    <t>Type 3</t>
  </si>
  <si>
    <t>Type 4</t>
  </si>
  <si>
    <t>Type 5</t>
  </si>
  <si>
    <t>Type 6</t>
  </si>
  <si>
    <t>Type 7</t>
  </si>
  <si>
    <t>Type 8</t>
  </si>
  <si>
    <t>Type 9</t>
  </si>
  <si>
    <t>CLAREO</t>
  </si>
  <si>
    <t>ACTILED</t>
  </si>
  <si>
    <t>GEWISS</t>
  </si>
  <si>
    <t>XELIUM</t>
  </si>
  <si>
    <t>IDELUM</t>
  </si>
  <si>
    <t>THORN Eco</t>
  </si>
  <si>
    <t>CORELINE ETANCHE</t>
  </si>
  <si>
    <t>TUBULED 120 cm</t>
  </si>
  <si>
    <t>ACTILINE 4330 - 1800 mm</t>
  </si>
  <si>
    <t>ACTILINE 3535 - 2300 mm</t>
  </si>
  <si>
    <t>SMART PRO 2.0 1M Asymétrique</t>
  </si>
  <si>
    <t>DELIA GBF Ø120 mm</t>
  </si>
  <si>
    <t>LEONIE VARIO FLEX</t>
  </si>
  <si>
    <t>Détecteur de présence plafonnier</t>
  </si>
  <si>
    <t>Détecteur de présence mural</t>
  </si>
  <si>
    <t>Interrupteur S.A. ou V.V. étanche</t>
  </si>
  <si>
    <t>Interrupteur S.A. ou V.V.</t>
  </si>
  <si>
    <t>PC 32 A - 3 Ph + N + T</t>
  </si>
  <si>
    <t>Interrupteur S.A. ou V.V. étanche encastré</t>
  </si>
  <si>
    <t>Bus DALI - Câble U1000R2V 2x1.5 mm²</t>
  </si>
  <si>
    <t>Botier de sol 3PC + 2RJ45</t>
  </si>
  <si>
    <t>Onduleur TRI/TRI -  10 kVA - autonomie 10mn</t>
  </si>
  <si>
    <t>Appareil type 10</t>
  </si>
  <si>
    <t>Appareil type 11</t>
  </si>
  <si>
    <t>NOWATT</t>
  </si>
  <si>
    <t>SLV</t>
  </si>
  <si>
    <t>Borne ONYX</t>
  </si>
  <si>
    <t>Applique encastrée BRICK</t>
  </si>
  <si>
    <t>Appareil type 1</t>
  </si>
  <si>
    <t>SYSTÈME DE SECURITE INCENDIE - E.A. TYPE 2a</t>
  </si>
  <si>
    <t>Avertisseur sonore avec flash</t>
  </si>
  <si>
    <t>Déclencheur Manuel adressable</t>
  </si>
  <si>
    <t>Report d'alarme bureau responsable</t>
  </si>
  <si>
    <t>CMSI Cat. B - Type 2a adressable</t>
  </si>
  <si>
    <t>Répartiteur de zone</t>
  </si>
  <si>
    <t>Câble optique 12 FO multimode OM4</t>
  </si>
  <si>
    <t>SONORISATION</t>
  </si>
  <si>
    <t>Boitier déclencheur</t>
  </si>
  <si>
    <t>Affichage dynamique accueil</t>
  </si>
  <si>
    <t>Prise RJ45</t>
  </si>
  <si>
    <t>Switch POE</t>
  </si>
  <si>
    <t>Baie Sonorisation / Sûreté</t>
  </si>
  <si>
    <t>Enregistreur IP - 32 canaux - H265 - 12To</t>
  </si>
  <si>
    <t>Caméras intérieures</t>
  </si>
  <si>
    <t>Caméras extérieures</t>
  </si>
  <si>
    <t>Détecteur bris de vitre</t>
  </si>
  <si>
    <t>Lecteur de badge</t>
  </si>
  <si>
    <t>Poste Chef</t>
  </si>
  <si>
    <t>Serveur GTB</t>
  </si>
  <si>
    <t>Automates</t>
  </si>
  <si>
    <t>Séche-cheveux</t>
  </si>
  <si>
    <t>Sèche-mains</t>
  </si>
  <si>
    <t>Enceintes</t>
  </si>
  <si>
    <t>Serveur</t>
  </si>
  <si>
    <t>Badge + Clavier codé</t>
  </si>
  <si>
    <t>Suivant retour consultation</t>
  </si>
  <si>
    <t>Divers (Distributeurs - Tourniquets - Ventilation nocturne - Stores)</t>
  </si>
  <si>
    <t>MINIRAY 8 W</t>
  </si>
  <si>
    <t>Série ODACE SCHNEIDER</t>
  </si>
  <si>
    <t>Haut parleur encastrés</t>
  </si>
  <si>
    <t>Haut-parleurs extérieurs</t>
  </si>
  <si>
    <t>TOA F-1300WTWP</t>
  </si>
  <si>
    <t>BOSE PLATE</t>
  </si>
  <si>
    <t>BOSE - FreeSpace 360 P Séries II</t>
  </si>
  <si>
    <t>PHASE DCE</t>
  </si>
  <si>
    <t>Détecteur biovolumétrique extérieur</t>
  </si>
  <si>
    <t>Installation de 150 m² de panneaux photovoltaïques compris supportage</t>
  </si>
  <si>
    <t xml:space="preserve">JOY Basculant 18 W -  L-AN4226031 </t>
  </si>
  <si>
    <t>Réemploi</t>
  </si>
  <si>
    <t xml:space="preserve">Prix/Unit. </t>
  </si>
  <si>
    <t>V2</t>
  </si>
  <si>
    <t>Q-Totale MOE</t>
  </si>
  <si>
    <t xml:space="preserve">  </t>
  </si>
  <si>
    <t>Q-Totale 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</si>
</sst>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0_ ;[Red]\-#,##0.00\ "/>
    <numFmt numFmtId="166" formatCode="_-* #,##0.00\ [$€-1]_-;\-* #,##0.00\ [$€-1]_-;_-* &quot;-&quot;??\ [$€-1]_-"/>
    <numFmt numFmtId="167" formatCode="#,##0&quot; &quot;"/>
    <numFmt numFmtId="168" formatCode="#,##0.00_);\(#,##0.00\)"/>
    <numFmt numFmtId="169" formatCode="#,##0_ ;[Red]\-#,##0\ "/>
    <numFmt numFmtId="170" formatCode="General_)"/>
    <numFmt numFmtId="171" formatCode="_-* #,##0.00\ &quot;F&quot;_-;\-* #,##0.00\ &quot;F&quot;_-;_-* &quot;-&quot;??\ &quot;F&quot;_-;_-@_-"/>
    <numFmt numFmtId="172" formatCode="_-* #,##0.00\ _F_-;\-* #,##0.00\ _F_-;_-* &quot;-&quot;??\ _F_-;_-@_-"/>
    <numFmt numFmtId="173" formatCode="0.00_)"/>
    <numFmt numFmtId="174" formatCode="#."/>
    <numFmt numFmtId="175" formatCode="0.0"/>
    <numFmt numFmtId="176" formatCode="#,##0&quot; m²&quot;"/>
    <numFmt numFmtId="177" formatCode="#,##0&quot; m3/h&quot;"/>
  </numFmts>
  <fonts count="69">
    <font>
      <sz val="12"/>
      <name val="Arial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name val="FuturaA Bk BT"/>
      <family val="2"/>
    </font>
    <font>
      <sz val="9"/>
      <name val="Monaco"/>
    </font>
    <font>
      <b/>
      <u/>
      <sz val="14"/>
      <name val="Times New Roman"/>
      <family val="1"/>
    </font>
    <font>
      <b/>
      <sz val="11"/>
      <name val="Arial"/>
      <family val="2"/>
    </font>
    <font>
      <b/>
      <sz val="9"/>
      <name val="Monaco"/>
    </font>
    <font>
      <sz val="10"/>
      <name val="Helv"/>
    </font>
    <font>
      <b/>
      <sz val="12"/>
      <color indexed="12"/>
      <name val="CG Times"/>
    </font>
    <font>
      <b/>
      <sz val="12"/>
      <name val="Helv"/>
    </font>
    <font>
      <sz val="11"/>
      <color indexed="8"/>
      <name val="Calibri"/>
      <family val="2"/>
    </font>
    <font>
      <i/>
      <sz val="6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0"/>
      <name val="Times New Roman"/>
      <family val="1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Arial Narrow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1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indexed="10"/>
      <name val="Calibri"/>
      <family val="2"/>
      <scheme val="minor"/>
    </font>
    <font>
      <sz val="10"/>
      <color indexed="10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rgb="FFFF0000"/>
      <name val="Calibri"/>
      <family val="2"/>
      <scheme val="minor"/>
    </font>
    <font>
      <u/>
      <sz val="10"/>
      <color indexed="8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0"/>
      <color indexed="8"/>
      <name val="Calibri"/>
      <family val="2"/>
      <scheme val="minor"/>
    </font>
    <font>
      <u/>
      <sz val="10"/>
      <name val="Calibri"/>
      <family val="2"/>
      <scheme val="minor"/>
    </font>
    <font>
      <sz val="8"/>
      <name val="Arial"/>
      <family val="2"/>
    </font>
    <font>
      <sz val="10"/>
      <name val="MS Sans Serif"/>
      <family val="2"/>
    </font>
    <font>
      <i/>
      <sz val="10"/>
      <color indexed="17"/>
      <name val="Calibri"/>
      <family val="2"/>
      <scheme val="minor"/>
    </font>
    <font>
      <b/>
      <i/>
      <sz val="10"/>
      <color indexed="17"/>
      <name val="Calibri"/>
      <family val="2"/>
      <scheme val="minor"/>
    </font>
    <font>
      <u/>
      <sz val="10"/>
      <color indexed="12"/>
      <name val="MS Sans Serif"/>
      <family val="2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b/>
      <i/>
      <sz val="16"/>
      <name val="Helv"/>
    </font>
    <font>
      <b/>
      <sz val="18"/>
      <color indexed="56"/>
      <name val="Cambria"/>
      <family val="2"/>
    </font>
    <font>
      <sz val="10"/>
      <color theme="1"/>
      <name val="Times New Roman"/>
      <family val="2"/>
    </font>
    <font>
      <sz val="11"/>
      <name val="Calibri"/>
      <family val="2"/>
      <scheme val="minor"/>
    </font>
    <font>
      <u/>
      <sz val="10"/>
      <name val="Times New Roman"/>
      <family val="1"/>
    </font>
    <font>
      <i/>
      <u/>
      <sz val="10"/>
      <name val="Arial"/>
      <family val="2"/>
    </font>
    <font>
      <b/>
      <sz val="6"/>
      <name val="Arial"/>
      <family val="2"/>
    </font>
    <font>
      <sz val="10"/>
      <color indexed="12"/>
      <name val="Arial"/>
      <family val="2"/>
    </font>
    <font>
      <sz val="10"/>
      <color indexed="8"/>
      <name val="Century Gothic"/>
      <family val="2"/>
    </font>
    <font>
      <b/>
      <u/>
      <sz val="12"/>
      <name val="Arial"/>
      <family val="2"/>
    </font>
    <font>
      <sz val="12"/>
      <color indexed="8"/>
      <name val="Arial"/>
      <family val="2"/>
    </font>
    <font>
      <b/>
      <sz val="10"/>
      <color rgb="FFFF0000"/>
      <name val="Calibri"/>
      <family val="2"/>
      <scheme val="minor"/>
    </font>
    <font>
      <sz val="8"/>
      <name val="Calibri"/>
      <family val="2"/>
    </font>
    <font>
      <i/>
      <sz val="10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gray125">
        <fgColor indexed="22"/>
        <bgColor indexed="9"/>
      </patternFill>
    </fill>
    <fill>
      <patternFill patternType="solid">
        <fgColor indexed="55"/>
      </patternFill>
    </fill>
    <fill>
      <patternFill patternType="solid">
        <fgColor indexed="43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</fills>
  <borders count="9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medium">
        <color indexed="64"/>
      </right>
      <top/>
      <bottom style="thick">
        <color indexed="8"/>
      </bottom>
      <diagonal/>
    </border>
    <border>
      <left style="medium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ck">
        <color indexed="8"/>
      </top>
      <bottom style="medium">
        <color indexed="64"/>
      </bottom>
      <diagonal/>
    </border>
    <border>
      <left/>
      <right/>
      <top style="thick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ck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auto="1"/>
      </right>
      <top style="hair">
        <color indexed="64"/>
      </top>
      <bottom style="hair">
        <color indexed="64"/>
      </bottom>
      <diagonal/>
    </border>
    <border>
      <left/>
      <right style="thin">
        <color indexed="8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85">
    <xf numFmtId="0" fontId="0" fillId="0" borderId="0"/>
    <xf numFmtId="0" fontId="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7" fillId="0" borderId="0"/>
    <xf numFmtId="0" fontId="17" fillId="0" borderId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0" borderId="0" applyNumberFormat="0" applyFill="0" applyBorder="0" applyAlignment="0" applyProtection="0"/>
    <xf numFmtId="0" fontId="20" fillId="20" borderId="1" applyNumberFormat="0" applyAlignment="0" applyProtection="0"/>
    <xf numFmtId="0" fontId="21" fillId="0" borderId="2" applyNumberFormat="0" applyFill="0" applyAlignment="0" applyProtection="0"/>
    <xf numFmtId="0" fontId="4" fillId="21" borderId="3" applyNumberFormat="0" applyFont="0" applyAlignment="0" applyProtection="0"/>
    <xf numFmtId="170" fontId="22" fillId="0" borderId="0" applyBorder="0" applyAlignment="0">
      <alignment horizontal="right"/>
    </xf>
    <xf numFmtId="0" fontId="8" fillId="0" borderId="4" applyNumberFormat="0" applyBorder="0">
      <alignment horizontal="left" vertical="center" wrapText="1"/>
    </xf>
    <xf numFmtId="0" fontId="23" fillId="7" borderId="1" applyNumberFormat="0" applyAlignment="0" applyProtection="0"/>
    <xf numFmtId="166" fontId="3" fillId="0" borderId="0" applyFont="0" applyFill="0" applyBorder="0" applyAlignment="0" applyProtection="0"/>
    <xf numFmtId="170" fontId="6" fillId="0" borderId="5" applyBorder="0" applyAlignment="0">
      <protection locked="0"/>
    </xf>
    <xf numFmtId="0" fontId="24" fillId="3" borderId="0" applyNumberFormat="0" applyBorder="0" applyAlignment="0" applyProtection="0"/>
    <xf numFmtId="167" fontId="9" fillId="0" borderId="4"/>
    <xf numFmtId="0" fontId="25" fillId="22" borderId="0" applyNumberFormat="0" applyBorder="0" applyAlignment="0" applyProtection="0"/>
    <xf numFmtId="0" fontId="26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167" fontId="9" fillId="0" borderId="4"/>
    <xf numFmtId="0" fontId="27" fillId="4" borderId="0" applyNumberFormat="0" applyBorder="0" applyAlignment="0" applyProtection="0"/>
    <xf numFmtId="0" fontId="28" fillId="20" borderId="6" applyNumberFormat="0" applyAlignment="0" applyProtection="0"/>
    <xf numFmtId="168" fontId="14" fillId="23" borderId="7">
      <alignment horizontal="right" vertical="center"/>
      <protection locked="0"/>
    </xf>
    <xf numFmtId="0" fontId="26" fillId="0" borderId="0"/>
    <xf numFmtId="0" fontId="29" fillId="0" borderId="0" applyNumberFormat="0" applyFill="0" applyBorder="0" applyAlignment="0" applyProtection="0"/>
    <xf numFmtId="0" fontId="10" fillId="0" borderId="0">
      <alignment horizontal="left"/>
    </xf>
    <xf numFmtId="0" fontId="30" fillId="0" borderId="8" applyNumberFormat="0" applyFill="0" applyAlignment="0" applyProtection="0"/>
    <xf numFmtId="0" fontId="31" fillId="0" borderId="9" applyNumberFormat="0" applyFill="0" applyAlignment="0" applyProtection="0"/>
    <xf numFmtId="0" fontId="32" fillId="0" borderId="10" applyNumberFormat="0" applyFill="0" applyAlignment="0" applyProtection="0"/>
    <xf numFmtId="0" fontId="32" fillId="0" borderId="0" applyNumberFormat="0" applyFill="0" applyBorder="0" applyAlignment="0" applyProtection="0"/>
    <xf numFmtId="0" fontId="13" fillId="0" borderId="0" applyFont="0" applyAlignment="0"/>
    <xf numFmtId="0" fontId="15" fillId="0" borderId="0" applyAlignment="0"/>
    <xf numFmtId="0" fontId="11" fillId="0" borderId="0" applyFill="0" applyBorder="0" applyAlignment="0" applyProtection="0">
      <protection locked="0"/>
    </xf>
    <xf numFmtId="0" fontId="33" fillId="0" borderId="11" applyNumberFormat="0" applyFill="0" applyAlignment="0" applyProtection="0"/>
    <xf numFmtId="167" fontId="12" fillId="0" borderId="12"/>
    <xf numFmtId="0" fontId="34" fillId="24" borderId="13" applyNumberFormat="0" applyAlignment="0" applyProtection="0"/>
    <xf numFmtId="0" fontId="35" fillId="0" borderId="0"/>
    <xf numFmtId="0" fontId="3" fillId="0" borderId="0"/>
    <xf numFmtId="0" fontId="3" fillId="0" borderId="0"/>
    <xf numFmtId="0" fontId="26" fillId="0" borderId="0"/>
    <xf numFmtId="0" fontId="2" fillId="0" borderId="0"/>
    <xf numFmtId="0" fontId="2" fillId="0" borderId="0"/>
    <xf numFmtId="0" fontId="22" fillId="0" borderId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2" fillId="0" borderId="0"/>
    <xf numFmtId="49" fontId="48" fillId="0" borderId="0">
      <alignment vertical="top" wrapText="1"/>
    </xf>
    <xf numFmtId="172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5" fillId="0" borderId="0" applyFont="0" applyFill="0" applyBorder="0" applyAlignment="0" applyProtection="0"/>
    <xf numFmtId="0" fontId="35" fillId="0" borderId="0"/>
    <xf numFmtId="0" fontId="49" fillId="0" borderId="0"/>
    <xf numFmtId="0" fontId="49" fillId="0" borderId="0"/>
    <xf numFmtId="0" fontId="3" fillId="0" borderId="0"/>
    <xf numFmtId="0" fontId="3" fillId="0" borderId="0"/>
    <xf numFmtId="0" fontId="35" fillId="0" borderId="0"/>
    <xf numFmtId="9" fontId="3" fillId="0" borderId="0" applyFont="0" applyFill="0" applyBorder="0" applyAlignment="0" applyProtection="0"/>
    <xf numFmtId="0" fontId="3" fillId="0" borderId="44" applyBorder="0">
      <alignment horizontal="left" indent="1"/>
    </xf>
    <xf numFmtId="0" fontId="3" fillId="0" borderId="44" applyBorder="0">
      <alignment horizontal="left" indent="1"/>
    </xf>
    <xf numFmtId="39" fontId="22" fillId="0" borderId="45">
      <alignment vertical="center"/>
    </xf>
    <xf numFmtId="0" fontId="3" fillId="21" borderId="3" applyNumberFormat="0" applyFont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0" borderId="0" applyNumberFormat="0" applyFill="0" applyBorder="0" applyAlignment="0" applyProtection="0"/>
    <xf numFmtId="0" fontId="20" fillId="20" borderId="1" applyNumberFormat="0" applyAlignment="0" applyProtection="0"/>
    <xf numFmtId="0" fontId="21" fillId="0" borderId="2" applyNumberFormat="0" applyFill="0" applyAlignment="0" applyProtection="0"/>
    <xf numFmtId="174" fontId="53" fillId="0" borderId="0">
      <protection locked="0"/>
    </xf>
    <xf numFmtId="0" fontId="3" fillId="21" borderId="3" applyNumberFormat="0" applyFont="0" applyAlignment="0" applyProtection="0"/>
    <xf numFmtId="0" fontId="3" fillId="21" borderId="3" applyNumberFormat="0" applyFont="0" applyAlignment="0" applyProtection="0"/>
    <xf numFmtId="174" fontId="53" fillId="0" borderId="0">
      <protection locked="0"/>
    </xf>
    <xf numFmtId="174" fontId="53" fillId="0" borderId="0">
      <protection locked="0"/>
    </xf>
    <xf numFmtId="0" fontId="23" fillId="7" borderId="1" applyNumberFormat="0" applyAlignment="0" applyProtection="0"/>
    <xf numFmtId="174" fontId="53" fillId="0" borderId="0">
      <protection locked="0"/>
    </xf>
    <xf numFmtId="0" fontId="48" fillId="29" borderId="0" applyNumberFormat="0" applyBorder="0" applyAlignment="0" applyProtection="0"/>
    <xf numFmtId="174" fontId="54" fillId="0" borderId="0">
      <protection locked="0"/>
    </xf>
    <xf numFmtId="174" fontId="54" fillId="0" borderId="0">
      <protection locked="0"/>
    </xf>
    <xf numFmtId="0" fontId="48" fillId="28" borderId="0" applyNumberFormat="0" applyBorder="0" applyAlignment="0" applyProtection="0"/>
    <xf numFmtId="0" fontId="24" fillId="3" borderId="0" applyNumberFormat="0" applyBorder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0" fontId="25" fillId="22" borderId="0" applyNumberFormat="0" applyBorder="0" applyAlignment="0" applyProtection="0"/>
    <xf numFmtId="173" fontId="5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Fill="0" applyBorder="0" applyAlignment="0" applyProtection="0"/>
    <xf numFmtId="0" fontId="3" fillId="0" borderId="0" applyFill="0" applyBorder="0" applyAlignment="0" applyProtection="0"/>
    <xf numFmtId="10" fontId="3" fillId="0" borderId="0" applyFill="0" applyBorder="0" applyAlignment="0" applyProtection="0"/>
    <xf numFmtId="0" fontId="27" fillId="4" borderId="0" applyNumberFormat="0" applyBorder="0" applyAlignment="0" applyProtection="0"/>
    <xf numFmtId="0" fontId="28" fillId="20" borderId="6" applyNumberFormat="0" applyAlignment="0" applyProtection="0"/>
    <xf numFmtId="0" fontId="29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30" fillId="0" borderId="8" applyNumberFormat="0" applyFill="0" applyAlignment="0" applyProtection="0"/>
    <xf numFmtId="0" fontId="31" fillId="0" borderId="9" applyNumberFormat="0" applyFill="0" applyAlignment="0" applyProtection="0"/>
    <xf numFmtId="0" fontId="32" fillId="0" borderId="10" applyNumberFormat="0" applyFill="0" applyAlignment="0" applyProtection="0"/>
    <xf numFmtId="0" fontId="32" fillId="0" borderId="0" applyNumberFormat="0" applyFill="0" applyBorder="0" applyAlignment="0" applyProtection="0"/>
    <xf numFmtId="174" fontId="53" fillId="0" borderId="46">
      <protection locked="0"/>
    </xf>
    <xf numFmtId="0" fontId="34" fillId="24" borderId="13" applyNumberFormat="0" applyAlignment="0" applyProtection="0"/>
    <xf numFmtId="0" fontId="35" fillId="0" borderId="0"/>
    <xf numFmtId="0" fontId="57" fillId="0" borderId="0"/>
    <xf numFmtId="0" fontId="57" fillId="0" borderId="0"/>
    <xf numFmtId="0" fontId="22" fillId="0" borderId="0"/>
    <xf numFmtId="164" fontId="22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35" fillId="0" borderId="0"/>
    <xf numFmtId="0" fontId="11" fillId="0" borderId="47" applyBorder="0">
      <alignment horizontal="center" vertical="center" wrapText="1"/>
    </xf>
    <xf numFmtId="0" fontId="59" fillId="0" borderId="4">
      <protection locked="0"/>
    </xf>
    <xf numFmtId="0" fontId="26" fillId="0" borderId="0"/>
    <xf numFmtId="0" fontId="11" fillId="0" borderId="47" applyBorder="0">
      <alignment horizontal="center" vertical="center" wrapText="1"/>
    </xf>
    <xf numFmtId="0" fontId="11" fillId="0" borderId="47" applyBorder="0">
      <alignment horizontal="center" vertical="center" wrapText="1"/>
    </xf>
    <xf numFmtId="170" fontId="6" fillId="0" borderId="5" applyBorder="0" applyAlignment="0">
      <protection locked="0"/>
    </xf>
    <xf numFmtId="0" fontId="6" fillId="0" borderId="49" applyNumberFormat="0" applyBorder="0" applyAlignment="0">
      <alignment horizontal="left" vertical="center"/>
    </xf>
    <xf numFmtId="2" fontId="13" fillId="0" borderId="0">
      <alignment horizontal="center"/>
    </xf>
    <xf numFmtId="0" fontId="11" fillId="0" borderId="47" applyBorder="0">
      <alignment horizontal="center" vertical="center" wrapText="1"/>
    </xf>
    <xf numFmtId="0" fontId="11" fillId="0" borderId="47" applyBorder="0">
      <alignment horizontal="center" vertical="center" wrapText="1"/>
    </xf>
    <xf numFmtId="0" fontId="20" fillId="20" borderId="1" applyNumberFormat="0" applyAlignment="0" applyProtection="0"/>
    <xf numFmtId="0" fontId="3" fillId="21" borderId="3" applyNumberFormat="0" applyFont="0" applyAlignment="0" applyProtection="0"/>
    <xf numFmtId="2" fontId="48" fillId="0" borderId="0" applyFill="0" applyBorder="0" applyProtection="0"/>
    <xf numFmtId="0" fontId="23" fillId="7" borderId="1" applyNumberFormat="0" applyAlignment="0" applyProtection="0"/>
    <xf numFmtId="166" fontId="3" fillId="0" borderId="0" applyFont="0" applyFill="0" applyBorder="0" applyAlignment="0" applyProtection="0"/>
    <xf numFmtId="176" fontId="6" fillId="0" borderId="48">
      <alignment horizontal="right" vertical="center" wrapText="1"/>
    </xf>
    <xf numFmtId="177" fontId="62" fillId="0" borderId="48">
      <alignment horizontal="right" vertical="center"/>
    </xf>
    <xf numFmtId="0" fontId="3" fillId="0" borderId="4">
      <alignment horizontal="justify" vertical="center" wrapText="1"/>
    </xf>
    <xf numFmtId="171" fontId="3" fillId="0" borderId="0" applyFont="0" applyFill="0" applyBorder="0" applyAlignment="0" applyProtection="0"/>
    <xf numFmtId="0" fontId="32" fillId="0" borderId="10" applyNumberFormat="0" applyFill="0" applyAlignment="0" applyProtection="0"/>
    <xf numFmtId="0" fontId="11" fillId="0" borderId="47" applyBorder="0">
      <alignment horizontal="center" vertical="center" wrapText="1"/>
    </xf>
    <xf numFmtId="0" fontId="32" fillId="0" borderId="10" applyNumberFormat="0" applyFill="0" applyAlignment="0" applyProtection="0"/>
    <xf numFmtId="0" fontId="49" fillId="0" borderId="0"/>
    <xf numFmtId="0" fontId="3" fillId="0" borderId="4" applyBorder="0">
      <alignment horizontal="left" indent="1"/>
    </xf>
    <xf numFmtId="0" fontId="3" fillId="21" borderId="3" applyNumberFormat="0" applyFont="0" applyAlignment="0" applyProtection="0"/>
    <xf numFmtId="0" fontId="3" fillId="21" borderId="3" applyNumberFormat="0" applyFont="0" applyAlignment="0" applyProtection="0"/>
    <xf numFmtId="0" fontId="3" fillId="0" borderId="4" applyBorder="0">
      <alignment horizontal="left" indent="1"/>
    </xf>
    <xf numFmtId="49" fontId="63" fillId="0" borderId="50" applyFill="0" applyBorder="0" applyProtection="0">
      <alignment horizontal="left"/>
    </xf>
    <xf numFmtId="39" fontId="22" fillId="0" borderId="35">
      <alignment vertical="center"/>
    </xf>
    <xf numFmtId="0" fontId="64" fillId="26" borderId="0">
      <alignment horizontal="left" vertical="center"/>
    </xf>
    <xf numFmtId="0" fontId="35" fillId="0" borderId="0"/>
    <xf numFmtId="175" fontId="5" fillId="0" borderId="47" applyFill="0" applyBorder="0" applyAlignment="0" applyProtection="0"/>
    <xf numFmtId="0" fontId="11" fillId="0" borderId="47" applyBorder="0">
      <alignment horizontal="center" vertical="center" wrapText="1"/>
    </xf>
    <xf numFmtId="168" fontId="14" fillId="23" borderId="7">
      <alignment horizontal="right" vertical="center"/>
      <protection locked="0"/>
    </xf>
    <xf numFmtId="164" fontId="3" fillId="0" borderId="0" applyFont="0" applyFill="0" applyBorder="0" applyAlignment="0" applyProtection="0"/>
    <xf numFmtId="0" fontId="2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175" fontId="5" fillId="0" borderId="47" applyFill="0" applyBorder="0" applyAlignment="0" applyProtection="0"/>
    <xf numFmtId="10" fontId="3" fillId="0" borderId="0" applyFill="0" applyBorder="0" applyAlignment="0" applyProtection="0"/>
    <xf numFmtId="170" fontId="6" fillId="0" borderId="5" applyBorder="0" applyAlignment="0">
      <protection locked="0"/>
    </xf>
    <xf numFmtId="175" fontId="5" fillId="0" borderId="47" applyFill="0" applyBorder="0" applyAlignment="0" applyProtection="0"/>
    <xf numFmtId="0" fontId="11" fillId="0" borderId="47" applyBorder="0">
      <alignment horizontal="center" vertical="center" wrapText="1"/>
    </xf>
    <xf numFmtId="0" fontId="49" fillId="0" borderId="0"/>
    <xf numFmtId="0" fontId="2" fillId="0" borderId="0"/>
    <xf numFmtId="0" fontId="49" fillId="0" borderId="0"/>
    <xf numFmtId="0" fontId="28" fillId="20" borderId="6" applyNumberFormat="0" applyAlignment="0" applyProtection="0"/>
    <xf numFmtId="0" fontId="2" fillId="0" borderId="0"/>
    <xf numFmtId="0" fontId="10" fillId="0" borderId="0">
      <alignment horizontal="left"/>
    </xf>
    <xf numFmtId="0" fontId="61" fillId="0" borderId="49" applyNumberFormat="0">
      <alignment horizontal="left" vertical="center" wrapText="1"/>
    </xf>
    <xf numFmtId="0" fontId="2" fillId="0" borderId="0"/>
    <xf numFmtId="0" fontId="33" fillId="0" borderId="11" applyNumberFormat="0" applyFill="0" applyAlignment="0" applyProtection="0"/>
    <xf numFmtId="0" fontId="22" fillId="0" borderId="0"/>
    <xf numFmtId="164" fontId="22" fillId="0" borderId="0" applyFont="0" applyFill="0" applyBorder="0" applyAlignment="0" applyProtection="0"/>
    <xf numFmtId="0" fontId="3" fillId="0" borderId="0"/>
    <xf numFmtId="0" fontId="22" fillId="0" borderId="0"/>
    <xf numFmtId="0" fontId="22" fillId="0" borderId="0"/>
    <xf numFmtId="0" fontId="22" fillId="0" borderId="0"/>
    <xf numFmtId="175" fontId="5" fillId="0" borderId="47" applyFill="0" applyBorder="0" applyAlignment="0" applyProtection="0"/>
    <xf numFmtId="0" fontId="35" fillId="0" borderId="0"/>
    <xf numFmtId="49" fontId="63" fillId="0" borderId="50" applyFill="0" applyBorder="0" applyProtection="0">
      <alignment horizontal="left"/>
    </xf>
    <xf numFmtId="0" fontId="33" fillId="0" borderId="11" applyNumberFormat="0" applyFill="0" applyAlignment="0" applyProtection="0"/>
    <xf numFmtId="0" fontId="60" fillId="0" borderId="49">
      <alignment horizontal="left" vertical="center" wrapText="1"/>
    </xf>
    <xf numFmtId="0" fontId="2" fillId="0" borderId="0"/>
    <xf numFmtId="175" fontId="5" fillId="0" borderId="77" applyFill="0" applyBorder="0" applyAlignment="0" applyProtection="0"/>
    <xf numFmtId="170" fontId="6" fillId="0" borderId="72" applyBorder="0" applyAlignment="0">
      <protection locked="0"/>
    </xf>
    <xf numFmtId="167" fontId="9" fillId="0" borderId="71"/>
    <xf numFmtId="0" fontId="11" fillId="0" borderId="82" applyBorder="0">
      <alignment horizontal="center" vertical="center" wrapText="1"/>
    </xf>
    <xf numFmtId="0" fontId="2" fillId="0" borderId="0"/>
    <xf numFmtId="0" fontId="59" fillId="0" borderId="71">
      <protection locked="0"/>
    </xf>
    <xf numFmtId="0" fontId="3" fillId="0" borderId="75" applyBorder="0">
      <alignment horizontal="left" indent="1"/>
    </xf>
    <xf numFmtId="0" fontId="8" fillId="0" borderId="79" applyNumberFormat="0" applyBorder="0">
      <alignment horizontal="left" vertical="center" wrapText="1"/>
    </xf>
    <xf numFmtId="170" fontId="6" fillId="0" borderId="76" applyBorder="0" applyAlignment="0">
      <protection locked="0"/>
    </xf>
    <xf numFmtId="0" fontId="11" fillId="0" borderId="77" applyBorder="0">
      <alignment horizontal="center" vertical="center" wrapText="1"/>
    </xf>
    <xf numFmtId="0" fontId="11" fillId="0" borderId="70" applyBorder="0">
      <alignment horizontal="center" vertical="center" wrapText="1"/>
    </xf>
    <xf numFmtId="0" fontId="11" fillId="0" borderId="70" applyBorder="0">
      <alignment horizontal="center" vertical="center" wrapText="1"/>
    </xf>
    <xf numFmtId="0" fontId="11" fillId="0" borderId="77" applyBorder="0">
      <alignment horizontal="center" vertical="center" wrapText="1"/>
    </xf>
    <xf numFmtId="0" fontId="2" fillId="0" borderId="0"/>
    <xf numFmtId="0" fontId="11" fillId="0" borderId="70" applyBorder="0">
      <alignment horizontal="center" vertical="center" wrapText="1"/>
    </xf>
    <xf numFmtId="170" fontId="6" fillId="0" borderId="87" applyBorder="0" applyAlignment="0">
      <protection locked="0"/>
    </xf>
    <xf numFmtId="0" fontId="20" fillId="20" borderId="60" applyNumberFormat="0" applyAlignment="0" applyProtection="0"/>
    <xf numFmtId="0" fontId="2" fillId="0" borderId="0"/>
    <xf numFmtId="0" fontId="3" fillId="21" borderId="61" applyNumberFormat="0" applyFont="0" applyAlignment="0" applyProtection="0"/>
    <xf numFmtId="175" fontId="5" fillId="0" borderId="70" applyFill="0" applyBorder="0" applyAlignment="0" applyProtection="0"/>
    <xf numFmtId="0" fontId="8" fillId="0" borderId="59" applyNumberFormat="0" applyBorder="0">
      <alignment horizontal="left" vertical="center" wrapText="1"/>
    </xf>
    <xf numFmtId="0" fontId="23" fillId="7" borderId="60" applyNumberFormat="0" applyAlignment="0" applyProtection="0"/>
    <xf numFmtId="0" fontId="11" fillId="0" borderId="82" applyBorder="0">
      <alignment horizontal="center" vertical="center" wrapText="1"/>
    </xf>
    <xf numFmtId="170" fontId="6" fillId="0" borderId="62" applyBorder="0" applyAlignment="0">
      <protection locked="0"/>
    </xf>
    <xf numFmtId="170" fontId="6" fillId="0" borderId="95" applyBorder="0" applyAlignment="0">
      <protection locked="0"/>
    </xf>
    <xf numFmtId="167" fontId="9" fillId="0" borderId="59"/>
    <xf numFmtId="170" fontId="6" fillId="0" borderId="87" applyBorder="0" applyAlignment="0">
      <protection locked="0"/>
    </xf>
    <xf numFmtId="0" fontId="2" fillId="0" borderId="0"/>
    <xf numFmtId="0" fontId="11" fillId="0" borderId="91" applyBorder="0">
      <alignment horizontal="center" vertical="center" wrapText="1"/>
    </xf>
    <xf numFmtId="0" fontId="11" fillId="0" borderId="77" applyBorder="0">
      <alignment horizontal="center" vertical="center" wrapText="1"/>
    </xf>
    <xf numFmtId="0" fontId="2" fillId="0" borderId="0"/>
    <xf numFmtId="0" fontId="2" fillId="0" borderId="0"/>
    <xf numFmtId="175" fontId="5" fillId="0" borderId="70" applyFill="0" applyBorder="0" applyAlignment="0" applyProtection="0"/>
    <xf numFmtId="167" fontId="9" fillId="0" borderId="59"/>
    <xf numFmtId="0" fontId="11" fillId="0" borderId="82" applyBorder="0">
      <alignment horizontal="center" vertical="center" wrapText="1"/>
    </xf>
    <xf numFmtId="0" fontId="28" fillId="20" borderId="63" applyNumberFormat="0" applyAlignment="0" applyProtection="0"/>
    <xf numFmtId="39" fontId="14" fillId="23" borderId="64">
      <alignment horizontal="right" vertical="center"/>
      <protection locked="0"/>
    </xf>
    <xf numFmtId="170" fontId="6" fillId="0" borderId="81" applyBorder="0" applyAlignment="0">
      <protection locked="0"/>
    </xf>
    <xf numFmtId="0" fontId="3" fillId="0" borderId="75" applyBorder="0">
      <alignment horizontal="left" indent="1"/>
    </xf>
    <xf numFmtId="0" fontId="33" fillId="0" borderId="65" applyNumberFormat="0" applyFill="0" applyAlignment="0" applyProtection="0"/>
    <xf numFmtId="0" fontId="1" fillId="0" borderId="0"/>
    <xf numFmtId="170" fontId="6" fillId="0" borderId="80" applyBorder="0" applyAlignment="0">
      <protection locked="0"/>
    </xf>
    <xf numFmtId="0" fontId="11" fillId="0" borderId="86" applyBorder="0">
      <alignment horizontal="center" vertical="center" wrapText="1"/>
    </xf>
    <xf numFmtId="0" fontId="59" fillId="0" borderId="75">
      <protection locked="0"/>
    </xf>
    <xf numFmtId="0" fontId="3" fillId="0" borderId="69">
      <alignment horizontal="justify" vertical="center" wrapText="1"/>
    </xf>
    <xf numFmtId="0" fontId="3" fillId="0" borderId="69" applyBorder="0">
      <alignment horizontal="left" indent="1"/>
    </xf>
    <xf numFmtId="175" fontId="5" fillId="0" borderId="70" applyFill="0" applyBorder="0" applyAlignment="0" applyProtection="0"/>
    <xf numFmtId="0" fontId="3" fillId="0" borderId="69" applyBorder="0">
      <alignment horizontal="left" indent="1"/>
    </xf>
    <xf numFmtId="170" fontId="6" fillId="0" borderId="81" applyBorder="0" applyAlignment="0">
      <protection locked="0"/>
    </xf>
    <xf numFmtId="0" fontId="11" fillId="0" borderId="86" applyBorder="0">
      <alignment horizontal="center" vertical="center" wrapText="1"/>
    </xf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175" fontId="5" fillId="0" borderId="73" applyFill="0" applyBorder="0" applyAlignment="0" applyProtection="0"/>
    <xf numFmtId="0" fontId="1" fillId="0" borderId="0"/>
    <xf numFmtId="175" fontId="5" fillId="0" borderId="86" applyFill="0" applyBorder="0" applyAlignment="0" applyProtection="0"/>
    <xf numFmtId="0" fontId="3" fillId="0" borderId="59" applyBorder="0">
      <alignment horizontal="left" indent="1"/>
    </xf>
    <xf numFmtId="0" fontId="3" fillId="0" borderId="59" applyBorder="0">
      <alignment horizontal="left" indent="1"/>
    </xf>
    <xf numFmtId="39" fontId="22" fillId="0" borderId="66">
      <alignment vertical="center"/>
    </xf>
    <xf numFmtId="0" fontId="3" fillId="0" borderId="89" applyBorder="0">
      <alignment horizontal="left" indent="1"/>
    </xf>
    <xf numFmtId="0" fontId="3" fillId="21" borderId="61" applyNumberFormat="0" applyFont="0" applyAlignment="0" applyProtection="0"/>
    <xf numFmtId="0" fontId="11" fillId="0" borderId="73" applyBorder="0">
      <alignment horizontal="center" vertical="center" wrapText="1"/>
    </xf>
    <xf numFmtId="170" fontId="6" fillId="0" borderId="62" applyBorder="0" applyAlignment="0">
      <protection locked="0"/>
    </xf>
    <xf numFmtId="0" fontId="2" fillId="0" borderId="0"/>
    <xf numFmtId="170" fontId="6" fillId="0" borderId="92" applyBorder="0" applyAlignment="0">
      <protection locked="0"/>
    </xf>
    <xf numFmtId="175" fontId="5" fillId="0" borderId="86" applyFill="0" applyBorder="0" applyAlignment="0" applyProtection="0"/>
    <xf numFmtId="175" fontId="5" fillId="0" borderId="82" applyFill="0" applyBorder="0" applyAlignment="0" applyProtection="0"/>
    <xf numFmtId="0" fontId="11" fillId="0" borderId="70" applyBorder="0">
      <alignment horizontal="center" vertical="center" wrapText="1"/>
    </xf>
    <xf numFmtId="0" fontId="11" fillId="0" borderId="77" applyBorder="0">
      <alignment horizontal="center" vertical="center" wrapText="1"/>
    </xf>
    <xf numFmtId="0" fontId="11" fillId="0" borderId="77" applyBorder="0">
      <alignment horizontal="center" vertical="center" wrapText="1"/>
    </xf>
    <xf numFmtId="0" fontId="3" fillId="0" borderId="69" applyBorder="0">
      <alignment horizontal="left" indent="1"/>
    </xf>
    <xf numFmtId="170" fontId="6" fillId="0" borderId="83" applyBorder="0" applyAlignment="0">
      <protection locked="0"/>
    </xf>
    <xf numFmtId="0" fontId="20" fillId="20" borderId="60" applyNumberFormat="0" applyAlignment="0" applyProtection="0"/>
    <xf numFmtId="0" fontId="3" fillId="21" borderId="61" applyNumberFormat="0" applyFont="0" applyAlignment="0" applyProtection="0"/>
    <xf numFmtId="0" fontId="3" fillId="21" borderId="61" applyNumberFormat="0" applyFont="0" applyAlignment="0" applyProtection="0"/>
    <xf numFmtId="167" fontId="9" fillId="0" borderId="79"/>
    <xf numFmtId="0" fontId="23" fillId="7" borderId="60" applyNumberFormat="0" applyAlignment="0" applyProtection="0"/>
    <xf numFmtId="0" fontId="2" fillId="0" borderId="0"/>
    <xf numFmtId="0" fontId="11" fillId="0" borderId="73" applyBorder="0">
      <alignment horizontal="center" vertical="center" wrapText="1"/>
    </xf>
    <xf numFmtId="175" fontId="5" fillId="0" borderId="82" applyFill="0" applyBorder="0" applyAlignment="0" applyProtection="0"/>
    <xf numFmtId="0" fontId="11" fillId="0" borderId="82" applyBorder="0">
      <alignment horizontal="center" vertical="center" wrapText="1"/>
    </xf>
    <xf numFmtId="175" fontId="5" fillId="0" borderId="82" applyFill="0" applyBorder="0" applyAlignment="0" applyProtection="0"/>
    <xf numFmtId="0" fontId="2" fillId="0" borderId="0"/>
    <xf numFmtId="170" fontId="6" fillId="0" borderId="80" applyBorder="0" applyAlignment="0">
      <protection locked="0"/>
    </xf>
    <xf numFmtId="0" fontId="11" fillId="0" borderId="73" applyBorder="0">
      <alignment horizontal="center" vertical="center" wrapText="1"/>
    </xf>
    <xf numFmtId="175" fontId="5" fillId="0" borderId="86" applyFill="0" applyBorder="0" applyAlignment="0" applyProtection="0"/>
    <xf numFmtId="0" fontId="2" fillId="0" borderId="0"/>
    <xf numFmtId="170" fontId="6" fillId="0" borderId="83" applyBorder="0" applyAlignment="0">
      <protection locked="0"/>
    </xf>
    <xf numFmtId="0" fontId="11" fillId="0" borderId="73" applyBorder="0">
      <alignment horizontal="center" vertical="center" wrapText="1"/>
    </xf>
    <xf numFmtId="0" fontId="3" fillId="0" borderId="75" applyBorder="0">
      <alignment horizontal="left" indent="1"/>
    </xf>
    <xf numFmtId="0" fontId="2" fillId="0" borderId="0"/>
    <xf numFmtId="0" fontId="28" fillId="20" borderId="63" applyNumberFormat="0" applyAlignment="0" applyProtection="0"/>
    <xf numFmtId="0" fontId="2" fillId="0" borderId="0"/>
    <xf numFmtId="0" fontId="1" fillId="0" borderId="0"/>
    <xf numFmtId="170" fontId="6" fillId="0" borderId="95" applyBorder="0" applyAlignment="0">
      <protection locked="0"/>
    </xf>
    <xf numFmtId="170" fontId="6" fillId="0" borderId="95" applyBorder="0" applyAlignment="0">
      <protection locked="0"/>
    </xf>
    <xf numFmtId="0" fontId="11" fillId="0" borderId="77" applyBorder="0">
      <alignment horizontal="center" vertical="center" wrapText="1"/>
    </xf>
    <xf numFmtId="0" fontId="3" fillId="0" borderId="71" applyBorder="0">
      <alignment horizontal="left" indent="1"/>
    </xf>
    <xf numFmtId="0" fontId="1" fillId="0" borderId="0"/>
    <xf numFmtId="170" fontId="6" fillId="0" borderId="72" applyBorder="0" applyAlignment="0">
      <protection locked="0"/>
    </xf>
    <xf numFmtId="0" fontId="59" fillId="0" borderId="59">
      <protection locked="0"/>
    </xf>
    <xf numFmtId="170" fontId="6" fillId="0" borderId="83" applyBorder="0" applyAlignment="0">
      <protection locked="0"/>
    </xf>
    <xf numFmtId="170" fontId="6" fillId="0" borderId="62" applyBorder="0" applyAlignment="0">
      <protection locked="0"/>
    </xf>
    <xf numFmtId="175" fontId="5" fillId="0" borderId="73" applyFill="0" applyBorder="0" applyAlignment="0" applyProtection="0"/>
    <xf numFmtId="175" fontId="5" fillId="0" borderId="91" applyFill="0" applyBorder="0" applyAlignment="0" applyProtection="0"/>
    <xf numFmtId="0" fontId="20" fillId="20" borderId="60" applyNumberFormat="0" applyAlignment="0" applyProtection="0"/>
    <xf numFmtId="0" fontId="3" fillId="21" borderId="61" applyNumberFormat="0" applyFont="0" applyAlignment="0" applyProtection="0"/>
    <xf numFmtId="0" fontId="23" fillId="7" borderId="60" applyNumberFormat="0" applyAlignment="0" applyProtection="0"/>
    <xf numFmtId="0" fontId="3" fillId="0" borderId="79" applyBorder="0">
      <alignment horizontal="left" indent="1"/>
    </xf>
    <xf numFmtId="176" fontId="6" fillId="0" borderId="67">
      <alignment horizontal="right" vertical="center" wrapText="1"/>
    </xf>
    <xf numFmtId="177" fontId="62" fillId="0" borderId="67">
      <alignment horizontal="right" vertical="center"/>
    </xf>
    <xf numFmtId="0" fontId="3" fillId="0" borderId="59">
      <alignment horizontal="justify" vertical="center" wrapText="1"/>
    </xf>
    <xf numFmtId="0" fontId="3" fillId="0" borderId="75" applyBorder="0">
      <alignment horizontal="left" indent="1"/>
    </xf>
    <xf numFmtId="170" fontId="6" fillId="0" borderId="62" applyBorder="0" applyAlignment="0">
      <protection locked="0"/>
    </xf>
    <xf numFmtId="0" fontId="3" fillId="0" borderId="59" applyBorder="0">
      <alignment horizontal="left" indent="1"/>
    </xf>
    <xf numFmtId="0" fontId="3" fillId="21" borderId="61" applyNumberFormat="0" applyFont="0" applyAlignment="0" applyProtection="0"/>
    <xf numFmtId="0" fontId="3" fillId="21" borderId="61" applyNumberFormat="0" applyFont="0" applyAlignment="0" applyProtection="0"/>
    <xf numFmtId="0" fontId="3" fillId="0" borderId="59" applyBorder="0">
      <alignment horizontal="left" indent="1"/>
    </xf>
    <xf numFmtId="49" fontId="63" fillId="0" borderId="57" applyFill="0" applyBorder="0" applyProtection="0">
      <alignment horizontal="left"/>
    </xf>
    <xf numFmtId="39" fontId="22" fillId="0" borderId="66">
      <alignment vertical="center"/>
    </xf>
    <xf numFmtId="0" fontId="1" fillId="0" borderId="0"/>
    <xf numFmtId="0" fontId="11" fillId="0" borderId="70" applyBorder="0">
      <alignment horizontal="center" vertical="center" wrapText="1"/>
    </xf>
    <xf numFmtId="0" fontId="2" fillId="0" borderId="0"/>
    <xf numFmtId="39" fontId="14" fillId="23" borderId="64">
      <alignment horizontal="right" vertical="center"/>
      <protection locked="0"/>
    </xf>
    <xf numFmtId="170" fontId="6" fillId="0" borderId="76" applyBorder="0" applyAlignment="0">
      <protection locked="0"/>
    </xf>
    <xf numFmtId="0" fontId="3" fillId="0" borderId="79" applyBorder="0">
      <alignment horizontal="left" indent="1"/>
    </xf>
    <xf numFmtId="0" fontId="3" fillId="0" borderId="71">
      <alignment horizontal="justify" vertical="center" wrapText="1"/>
    </xf>
    <xf numFmtId="0" fontId="11" fillId="0" borderId="70" applyBorder="0">
      <alignment horizontal="center" vertical="center" wrapText="1"/>
    </xf>
    <xf numFmtId="0" fontId="3" fillId="0" borderId="71" applyBorder="0">
      <alignment horizontal="left" indent="1"/>
    </xf>
    <xf numFmtId="0" fontId="11" fillId="0" borderId="91" applyBorder="0">
      <alignment horizontal="center" vertical="center" wrapText="1"/>
    </xf>
    <xf numFmtId="0" fontId="59" fillId="0" borderId="69">
      <protection locked="0"/>
    </xf>
    <xf numFmtId="170" fontId="6" fillId="0" borderId="90" applyBorder="0" applyAlignment="0">
      <protection locked="0"/>
    </xf>
    <xf numFmtId="170" fontId="6" fillId="0" borderId="62" applyBorder="0" applyAlignment="0">
      <protection locked="0"/>
    </xf>
    <xf numFmtId="0" fontId="11" fillId="0" borderId="73" applyBorder="0">
      <alignment horizontal="center" vertical="center" wrapText="1"/>
    </xf>
    <xf numFmtId="0" fontId="28" fillId="20" borderId="63" applyNumberFormat="0" applyAlignment="0" applyProtection="0"/>
    <xf numFmtId="170" fontId="6" fillId="0" borderId="76" applyBorder="0" applyAlignment="0">
      <protection locked="0"/>
    </xf>
    <xf numFmtId="0" fontId="11" fillId="0" borderId="70" applyBorder="0">
      <alignment horizontal="center" vertical="center" wrapText="1"/>
    </xf>
    <xf numFmtId="0" fontId="33" fillId="0" borderId="65" applyNumberFormat="0" applyFill="0" applyAlignment="0" applyProtection="0"/>
    <xf numFmtId="0" fontId="11" fillId="0" borderId="82" applyBorder="0">
      <alignment horizontal="center" vertical="center" wrapText="1"/>
    </xf>
    <xf numFmtId="175" fontId="5" fillId="0" borderId="73" applyFill="0" applyBorder="0" applyAlignment="0" applyProtection="0"/>
    <xf numFmtId="0" fontId="11" fillId="0" borderId="86" applyBorder="0">
      <alignment horizontal="center" vertical="center" wrapText="1"/>
    </xf>
    <xf numFmtId="0" fontId="1" fillId="0" borderId="0"/>
    <xf numFmtId="49" fontId="63" fillId="0" borderId="57" applyFill="0" applyBorder="0" applyProtection="0">
      <alignment horizontal="left"/>
    </xf>
    <xf numFmtId="0" fontId="33" fillId="0" borderId="65" applyNumberFormat="0" applyFill="0" applyAlignment="0" applyProtection="0"/>
    <xf numFmtId="0" fontId="8" fillId="0" borderId="85" applyNumberFormat="0" applyBorder="0">
      <alignment horizontal="left" vertical="center" wrapText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69" applyBorder="0">
      <alignment horizontal="left" indent="1"/>
    </xf>
    <xf numFmtId="39" fontId="22" fillId="0" borderId="45">
      <alignment vertical="center"/>
    </xf>
    <xf numFmtId="175" fontId="5" fillId="0" borderId="70" applyFill="0" applyBorder="0" applyAlignment="0" applyProtection="0"/>
    <xf numFmtId="0" fontId="11" fillId="0" borderId="73" applyBorder="0">
      <alignment horizontal="center" vertical="center" wrapText="1"/>
    </xf>
    <xf numFmtId="0" fontId="2" fillId="0" borderId="0"/>
    <xf numFmtId="0" fontId="8" fillId="0" borderId="75" applyNumberFormat="0" applyBorder="0">
      <alignment horizontal="left" vertical="center" wrapText="1"/>
    </xf>
    <xf numFmtId="170" fontId="6" fillId="0" borderId="72" applyBorder="0" applyAlignment="0">
      <protection locked="0"/>
    </xf>
    <xf numFmtId="170" fontId="6" fillId="0" borderId="92" applyBorder="0" applyAlignment="0">
      <protection locked="0"/>
    </xf>
    <xf numFmtId="170" fontId="6" fillId="0" borderId="76" applyBorder="0" applyAlignment="0">
      <protection locked="0"/>
    </xf>
    <xf numFmtId="0" fontId="2" fillId="0" borderId="0"/>
    <xf numFmtId="167" fontId="9" fillId="0" borderId="71"/>
    <xf numFmtId="0" fontId="2" fillId="0" borderId="0"/>
    <xf numFmtId="0" fontId="3" fillId="0" borderId="71" applyBorder="0">
      <alignment horizontal="left" indent="1"/>
    </xf>
    <xf numFmtId="167" fontId="9" fillId="0" borderId="69"/>
    <xf numFmtId="170" fontId="6" fillId="0" borderId="76" applyBorder="0" applyAlignment="0">
      <protection locked="0"/>
    </xf>
    <xf numFmtId="0" fontId="2" fillId="0" borderId="0"/>
    <xf numFmtId="0" fontId="3" fillId="0" borderId="85" applyBorder="0">
      <alignment horizontal="left" indent="1"/>
    </xf>
    <xf numFmtId="0" fontId="59" fillId="0" borderId="79">
      <protection locked="0"/>
    </xf>
    <xf numFmtId="170" fontId="6" fillId="0" borderId="72" applyBorder="0" applyAlignment="0">
      <protection locked="0"/>
    </xf>
    <xf numFmtId="170" fontId="6" fillId="0" borderId="96" applyBorder="0" applyAlignment="0">
      <protection locked="0"/>
    </xf>
    <xf numFmtId="0" fontId="8" fillId="0" borderId="89" applyNumberFormat="0" applyBorder="0">
      <alignment horizontal="left" vertical="center" wrapText="1"/>
    </xf>
    <xf numFmtId="0" fontId="3" fillId="0" borderId="71" applyBorder="0">
      <alignment horizontal="left" indent="1"/>
    </xf>
    <xf numFmtId="170" fontId="6" fillId="0" borderId="81" applyBorder="0" applyAlignment="0">
      <protection locked="0"/>
    </xf>
    <xf numFmtId="170" fontId="6" fillId="0" borderId="92" applyBorder="0" applyAlignment="0">
      <protection locked="0"/>
    </xf>
    <xf numFmtId="0" fontId="11" fillId="0" borderId="77" applyBorder="0">
      <alignment horizontal="center" vertical="center" wrapText="1"/>
    </xf>
    <xf numFmtId="170" fontId="6" fillId="0" borderId="94" applyBorder="0" applyAlignment="0">
      <protection locked="0"/>
    </xf>
    <xf numFmtId="0" fontId="8" fillId="0" borderId="69" applyNumberFormat="0" applyBorder="0">
      <alignment horizontal="left" vertical="center" wrapText="1"/>
    </xf>
    <xf numFmtId="0" fontId="2" fillId="0" borderId="0"/>
    <xf numFmtId="0" fontId="11" fillId="0" borderId="73" applyBorder="0">
      <alignment horizontal="center" vertical="center" wrapText="1"/>
    </xf>
    <xf numFmtId="0" fontId="11" fillId="0" borderId="70" applyBorder="0">
      <alignment horizontal="center" vertical="center" wrapText="1"/>
    </xf>
    <xf numFmtId="0" fontId="11" fillId="0" borderId="91" applyBorder="0">
      <alignment horizontal="center" vertical="center" wrapText="1"/>
    </xf>
    <xf numFmtId="0" fontId="11" fillId="0" borderId="91" applyBorder="0">
      <alignment horizontal="center" vertical="center" wrapText="1"/>
    </xf>
    <xf numFmtId="0" fontId="11" fillId="0" borderId="73" applyBorder="0">
      <alignment horizontal="center" vertical="center" wrapText="1"/>
    </xf>
    <xf numFmtId="175" fontId="5" fillId="0" borderId="77" applyFill="0" applyBorder="0" applyAlignment="0" applyProtection="0"/>
    <xf numFmtId="175" fontId="5" fillId="0" borderId="91" applyFill="0" applyBorder="0" applyAlignment="0" applyProtection="0"/>
    <xf numFmtId="0" fontId="11" fillId="0" borderId="91" applyBorder="0">
      <alignment horizontal="center" vertical="center" wrapText="1"/>
    </xf>
    <xf numFmtId="170" fontId="6" fillId="0" borderId="72" applyBorder="0" applyAlignment="0">
      <protection locked="0"/>
    </xf>
    <xf numFmtId="170" fontId="6" fillId="0" borderId="94" applyBorder="0" applyAlignment="0">
      <protection locked="0"/>
    </xf>
    <xf numFmtId="167" fontId="9" fillId="0" borderId="69"/>
    <xf numFmtId="0" fontId="2" fillId="0" borderId="0"/>
    <xf numFmtId="0" fontId="11" fillId="0" borderId="91" applyBorder="0">
      <alignment horizontal="center" vertical="center" wrapText="1"/>
    </xf>
    <xf numFmtId="0" fontId="3" fillId="0" borderId="75">
      <alignment horizontal="justify" vertical="center" wrapText="1"/>
    </xf>
    <xf numFmtId="175" fontId="5" fillId="0" borderId="77" applyFill="0" applyBorder="0" applyAlignment="0" applyProtection="0"/>
    <xf numFmtId="0" fontId="8" fillId="0" borderId="71" applyNumberFormat="0" applyBorder="0">
      <alignment horizontal="left" vertical="center" wrapText="1"/>
    </xf>
    <xf numFmtId="0" fontId="2" fillId="0" borderId="0"/>
    <xf numFmtId="170" fontId="6" fillId="0" borderId="83" applyBorder="0" applyAlignment="0">
      <protection locked="0"/>
    </xf>
    <xf numFmtId="0" fontId="2" fillId="0" borderId="0"/>
    <xf numFmtId="170" fontId="6" fillId="0" borderId="76" applyBorder="0" applyAlignment="0">
      <protection locked="0"/>
    </xf>
    <xf numFmtId="167" fontId="9" fillId="0" borderId="75"/>
    <xf numFmtId="175" fontId="5" fillId="0" borderId="73" applyFill="0" applyBorder="0" applyAlignment="0" applyProtection="0"/>
    <xf numFmtId="170" fontId="6" fillId="0" borderId="87" applyBorder="0" applyAlignment="0">
      <protection locked="0"/>
    </xf>
    <xf numFmtId="0" fontId="3" fillId="0" borderId="79" applyBorder="0">
      <alignment horizontal="left" indent="1"/>
    </xf>
    <xf numFmtId="175" fontId="5" fillId="0" borderId="91" applyFill="0" applyBorder="0" applyAlignment="0" applyProtection="0"/>
    <xf numFmtId="170" fontId="6" fillId="0" borderId="81" applyBorder="0" applyAlignment="0">
      <protection locked="0"/>
    </xf>
    <xf numFmtId="175" fontId="5" fillId="0" borderId="86" applyFill="0" applyBorder="0" applyAlignment="0" applyProtection="0"/>
    <xf numFmtId="0" fontId="2" fillId="0" borderId="0"/>
    <xf numFmtId="0" fontId="11" fillId="0" borderId="77" applyBorder="0">
      <alignment horizontal="center" vertical="center" wrapText="1"/>
    </xf>
    <xf numFmtId="167" fontId="9" fillId="0" borderId="89"/>
    <xf numFmtId="175" fontId="5" fillId="0" borderId="77" applyFill="0" applyBorder="0" applyAlignment="0" applyProtection="0"/>
    <xf numFmtId="170" fontId="6" fillId="0" borderId="90" applyBorder="0" applyAlignment="0">
      <protection locked="0"/>
    </xf>
    <xf numFmtId="0" fontId="11" fillId="0" borderId="82" applyBorder="0">
      <alignment horizontal="center" vertical="center" wrapText="1"/>
    </xf>
    <xf numFmtId="170" fontId="6" fillId="0" borderId="80" applyBorder="0" applyAlignment="0">
      <protection locked="0"/>
    </xf>
    <xf numFmtId="170" fontId="6" fillId="0" borderId="83" applyBorder="0" applyAlignment="0">
      <protection locked="0"/>
    </xf>
    <xf numFmtId="0" fontId="3" fillId="0" borderId="79">
      <alignment horizontal="justify" vertical="center" wrapText="1"/>
    </xf>
    <xf numFmtId="175" fontId="5" fillId="0" borderId="82" applyFill="0" applyBorder="0" applyAlignment="0" applyProtection="0"/>
    <xf numFmtId="0" fontId="59" fillId="0" borderId="85">
      <protection locked="0"/>
    </xf>
    <xf numFmtId="0" fontId="3" fillId="0" borderId="85" applyBorder="0">
      <alignment horizontal="left" indent="1"/>
    </xf>
    <xf numFmtId="167" fontId="9" fillId="0" borderId="75"/>
    <xf numFmtId="170" fontId="6" fillId="0" borderId="80" applyBorder="0" applyAlignment="0">
      <protection locked="0"/>
    </xf>
    <xf numFmtId="0" fontId="3" fillId="0" borderId="85" applyBorder="0">
      <alignment horizontal="left" indent="1"/>
    </xf>
    <xf numFmtId="0" fontId="3" fillId="0" borderId="89" applyBorder="0">
      <alignment horizontal="left" indent="1"/>
    </xf>
    <xf numFmtId="0" fontId="11" fillId="0" borderId="82" applyBorder="0">
      <alignment horizontal="center" vertical="center" wrapText="1"/>
    </xf>
    <xf numFmtId="0" fontId="2" fillId="0" borderId="0"/>
    <xf numFmtId="0" fontId="11" fillId="0" borderId="86" applyBorder="0">
      <alignment horizontal="center" vertical="center" wrapText="1"/>
    </xf>
    <xf numFmtId="0" fontId="2" fillId="0" borderId="0"/>
    <xf numFmtId="0" fontId="11" fillId="0" borderId="86" applyBorder="0">
      <alignment horizontal="center" vertical="center" wrapText="1"/>
    </xf>
    <xf numFmtId="175" fontId="5" fillId="0" borderId="91" applyFill="0" applyBorder="0" applyAlignment="0" applyProtection="0"/>
    <xf numFmtId="170" fontId="6" fillId="0" borderId="90" applyBorder="0" applyAlignment="0">
      <protection locked="0"/>
    </xf>
    <xf numFmtId="167" fontId="9" fillId="0" borderId="85"/>
    <xf numFmtId="170" fontId="6" fillId="0" borderId="94" applyBorder="0" applyAlignment="0">
      <protection locked="0"/>
    </xf>
    <xf numFmtId="0" fontId="11" fillId="0" borderId="82" applyBorder="0">
      <alignment horizontal="center" vertical="center" wrapText="1"/>
    </xf>
    <xf numFmtId="170" fontId="6" fillId="0" borderId="94" applyBorder="0" applyAlignment="0">
      <protection locked="0"/>
    </xf>
    <xf numFmtId="0" fontId="11" fillId="0" borderId="86" applyBorder="0">
      <alignment horizontal="center" vertical="center" wrapText="1"/>
    </xf>
    <xf numFmtId="0" fontId="3" fillId="0" borderId="89" applyBorder="0">
      <alignment horizontal="left" indent="1"/>
    </xf>
    <xf numFmtId="0" fontId="3" fillId="0" borderId="79" applyBorder="0">
      <alignment horizontal="left" indent="1"/>
    </xf>
    <xf numFmtId="167" fontId="9" fillId="0" borderId="79"/>
    <xf numFmtId="170" fontId="6" fillId="0" borderId="87" applyBorder="0" applyAlignment="0">
      <protection locked="0"/>
    </xf>
    <xf numFmtId="0" fontId="3" fillId="0" borderId="85">
      <alignment horizontal="justify" vertical="center" wrapText="1"/>
    </xf>
    <xf numFmtId="0" fontId="11" fillId="0" borderId="86" applyBorder="0">
      <alignment horizontal="center" vertical="center" wrapText="1"/>
    </xf>
    <xf numFmtId="0" fontId="3" fillId="0" borderId="85" applyBorder="0">
      <alignment horizontal="left" indent="1"/>
    </xf>
    <xf numFmtId="0" fontId="11" fillId="0" borderId="86" applyBorder="0">
      <alignment horizontal="center" vertical="center" wrapText="1"/>
    </xf>
    <xf numFmtId="170" fontId="6" fillId="0" borderId="96" applyBorder="0" applyAlignment="0">
      <protection locked="0"/>
    </xf>
    <xf numFmtId="0" fontId="59" fillId="0" borderId="89">
      <protection locked="0"/>
    </xf>
    <xf numFmtId="167" fontId="9" fillId="0" borderId="85"/>
    <xf numFmtId="0" fontId="2" fillId="0" borderId="0"/>
    <xf numFmtId="0" fontId="3" fillId="0" borderId="89">
      <alignment horizontal="justify" vertical="center" wrapText="1"/>
    </xf>
    <xf numFmtId="0" fontId="11" fillId="0" borderId="91" applyBorder="0">
      <alignment horizontal="center" vertical="center" wrapText="1"/>
    </xf>
    <xf numFmtId="0" fontId="3" fillId="0" borderId="89" applyBorder="0">
      <alignment horizontal="left" indent="1"/>
    </xf>
    <xf numFmtId="0" fontId="11" fillId="0" borderId="91" applyBorder="0">
      <alignment horizontal="center" vertical="center" wrapText="1"/>
    </xf>
    <xf numFmtId="167" fontId="9" fillId="0" borderId="89"/>
    <xf numFmtId="170" fontId="6" fillId="0" borderId="95" applyBorder="0" applyAlignment="0">
      <protection locked="0"/>
    </xf>
    <xf numFmtId="170" fontId="6" fillId="0" borderId="96" applyBorder="0" applyAlignment="0">
      <protection locked="0"/>
    </xf>
  </cellStyleXfs>
  <cellXfs count="250">
    <xf numFmtId="0" fontId="0" fillId="0" borderId="0" xfId="0"/>
    <xf numFmtId="0" fontId="36" fillId="25" borderId="24" xfId="43" quotePrefix="1" applyFont="1" applyFill="1" applyBorder="1" applyAlignment="1">
      <alignment horizontal="right" vertical="center"/>
    </xf>
    <xf numFmtId="0" fontId="36" fillId="25" borderId="22" xfId="43" quotePrefix="1" applyFont="1" applyFill="1" applyBorder="1" applyAlignment="1">
      <alignment horizontal="right" vertical="center"/>
    </xf>
    <xf numFmtId="3" fontId="36" fillId="25" borderId="22" xfId="43" applyNumberFormat="1" applyFont="1" applyFill="1" applyBorder="1" applyAlignment="1">
      <alignment horizontal="left" vertical="center"/>
    </xf>
    <xf numFmtId="3" fontId="38" fillId="25" borderId="22" xfId="43" applyNumberFormat="1" applyFont="1" applyFill="1" applyBorder="1" applyAlignment="1">
      <alignment horizontal="center" vertical="center"/>
    </xf>
    <xf numFmtId="3" fontId="39" fillId="25" borderId="22" xfId="43" applyNumberFormat="1" applyFont="1" applyFill="1" applyBorder="1" applyAlignment="1">
      <alignment horizontal="right" vertical="center"/>
    </xf>
    <xf numFmtId="15" fontId="39" fillId="25" borderId="25" xfId="43" applyNumberFormat="1" applyFont="1" applyFill="1" applyBorder="1" applyAlignment="1">
      <alignment horizontal="center" vertical="center"/>
    </xf>
    <xf numFmtId="0" fontId="36" fillId="25" borderId="0" xfId="0" quotePrefix="1" applyFont="1" applyFill="1" applyAlignment="1">
      <alignment horizontal="right" vertical="center"/>
    </xf>
    <xf numFmtId="0" fontId="36" fillId="25" borderId="0" xfId="0" applyFont="1" applyFill="1" applyAlignment="1">
      <alignment horizontal="right" vertical="center"/>
    </xf>
    <xf numFmtId="15" fontId="39" fillId="25" borderId="16" xfId="0" applyNumberFormat="1" applyFont="1" applyFill="1" applyBorder="1" applyAlignment="1">
      <alignment horizontal="centerContinuous" vertical="center"/>
    </xf>
    <xf numFmtId="3" fontId="37" fillId="25" borderId="0" xfId="0" applyNumberFormat="1" applyFont="1" applyFill="1" applyAlignment="1">
      <alignment horizontal="center" vertical="center"/>
    </xf>
    <xf numFmtId="4" fontId="37" fillId="25" borderId="0" xfId="0" applyNumberFormat="1" applyFont="1" applyFill="1" applyAlignment="1">
      <alignment horizontal="center" vertical="center"/>
    </xf>
    <xf numFmtId="3" fontId="37" fillId="25" borderId="0" xfId="0" applyNumberFormat="1" applyFont="1" applyFill="1" applyAlignment="1">
      <alignment horizontal="right" vertical="center"/>
    </xf>
    <xf numFmtId="0" fontId="36" fillId="25" borderId="26" xfId="43" quotePrefix="1" applyFont="1" applyFill="1" applyBorder="1" applyAlignment="1">
      <alignment horizontal="right" vertical="center"/>
    </xf>
    <xf numFmtId="3" fontId="37" fillId="25" borderId="0" xfId="0" applyNumberFormat="1" applyFont="1" applyFill="1" applyAlignment="1">
      <alignment horizontal="left" vertical="center"/>
    </xf>
    <xf numFmtId="4" fontId="36" fillId="25" borderId="21" xfId="0" applyNumberFormat="1" applyFont="1" applyFill="1" applyBorder="1" applyAlignment="1">
      <alignment horizontal="center" vertical="center"/>
    </xf>
    <xf numFmtId="0" fontId="36" fillId="25" borderId="27" xfId="43" applyFont="1" applyFill="1" applyBorder="1" applyAlignment="1">
      <alignment horizontal="center" vertical="center"/>
    </xf>
    <xf numFmtId="3" fontId="37" fillId="25" borderId="23" xfId="43" applyNumberFormat="1" applyFont="1" applyFill="1" applyBorder="1" applyAlignment="1">
      <alignment horizontal="left" vertical="center"/>
    </xf>
    <xf numFmtId="3" fontId="37" fillId="25" borderId="23" xfId="43" applyNumberFormat="1" applyFont="1" applyFill="1" applyBorder="1" applyAlignment="1">
      <alignment horizontal="center" vertical="center"/>
    </xf>
    <xf numFmtId="3" fontId="37" fillId="25" borderId="23" xfId="43" applyNumberFormat="1" applyFont="1" applyFill="1" applyBorder="1" applyAlignment="1">
      <alignment horizontal="right" vertical="center"/>
    </xf>
    <xf numFmtId="0" fontId="38" fillId="0" borderId="0" xfId="0" applyFont="1" applyAlignment="1" applyProtection="1">
      <alignment vertical="center"/>
      <protection hidden="1"/>
    </xf>
    <xf numFmtId="0" fontId="40" fillId="0" borderId="0" xfId="0" applyFont="1" applyAlignment="1" applyProtection="1">
      <alignment horizontal="center" vertical="center"/>
      <protection hidden="1"/>
    </xf>
    <xf numFmtId="0" fontId="40" fillId="0" borderId="0" xfId="0" applyFont="1" applyAlignment="1" applyProtection="1">
      <alignment vertical="center"/>
      <protection hidden="1"/>
    </xf>
    <xf numFmtId="0" fontId="41" fillId="0" borderId="0" xfId="0" applyFont="1" applyAlignment="1" applyProtection="1">
      <alignment vertical="center"/>
      <protection hidden="1"/>
    </xf>
    <xf numFmtId="0" fontId="45" fillId="0" borderId="0" xfId="0" applyFont="1" applyAlignment="1" applyProtection="1">
      <alignment vertical="center"/>
      <protection hidden="1"/>
    </xf>
    <xf numFmtId="0" fontId="40" fillId="0" borderId="0" xfId="0" applyFont="1" applyAlignment="1" applyProtection="1">
      <alignment horizontal="left" vertical="center"/>
      <protection hidden="1"/>
    </xf>
    <xf numFmtId="4" fontId="36" fillId="28" borderId="39" xfId="43" applyNumberFormat="1" applyFont="1" applyFill="1" applyBorder="1" applyAlignment="1">
      <alignment horizontal="centerContinuous" vertical="center"/>
    </xf>
    <xf numFmtId="3" fontId="36" fillId="28" borderId="40" xfId="43" applyNumberFormat="1" applyFont="1" applyFill="1" applyBorder="1" applyAlignment="1">
      <alignment horizontal="centerContinuous" vertical="center"/>
    </xf>
    <xf numFmtId="3" fontId="42" fillId="28" borderId="40" xfId="43" applyNumberFormat="1" applyFont="1" applyFill="1" applyBorder="1" applyAlignment="1">
      <alignment horizontal="centerContinuous" vertical="center"/>
    </xf>
    <xf numFmtId="3" fontId="42" fillId="28" borderId="40" xfId="43" applyNumberFormat="1" applyFont="1" applyFill="1" applyBorder="1" applyAlignment="1">
      <alignment horizontal="center" vertical="center"/>
    </xf>
    <xf numFmtId="4" fontId="38" fillId="28" borderId="40" xfId="43" applyNumberFormat="1" applyFont="1" applyFill="1" applyBorder="1" applyAlignment="1">
      <alignment horizontal="center" vertical="center"/>
    </xf>
    <xf numFmtId="11" fontId="42" fillId="28" borderId="40" xfId="43" applyNumberFormat="1" applyFont="1" applyFill="1" applyBorder="1" applyAlignment="1">
      <alignment horizontal="right" vertical="center"/>
    </xf>
    <xf numFmtId="165" fontId="36" fillId="0" borderId="41" xfId="43" applyNumberFormat="1" applyFont="1" applyBorder="1" applyAlignment="1">
      <alignment vertical="center"/>
    </xf>
    <xf numFmtId="3" fontId="41" fillId="25" borderId="16" xfId="0" applyNumberFormat="1" applyFont="1" applyFill="1" applyBorder="1" applyAlignment="1">
      <alignment horizontal="center" vertical="center"/>
    </xf>
    <xf numFmtId="3" fontId="37" fillId="25" borderId="22" xfId="43" applyNumberFormat="1" applyFont="1" applyFill="1" applyBorder="1" applyAlignment="1">
      <alignment vertical="center"/>
    </xf>
    <xf numFmtId="4" fontId="38" fillId="25" borderId="22" xfId="43" applyNumberFormat="1" applyFont="1" applyFill="1" applyBorder="1" applyAlignment="1">
      <alignment horizontal="center" vertical="center"/>
    </xf>
    <xf numFmtId="0" fontId="40" fillId="0" borderId="0" xfId="43" applyFont="1" applyAlignment="1">
      <alignment vertical="center"/>
    </xf>
    <xf numFmtId="0" fontId="40" fillId="26" borderId="26" xfId="43" applyFont="1" applyFill="1" applyBorder="1" applyAlignment="1">
      <alignment vertical="center"/>
    </xf>
    <xf numFmtId="15" fontId="37" fillId="25" borderId="16" xfId="0" applyNumberFormat="1" applyFont="1" applyFill="1" applyBorder="1" applyAlignment="1">
      <alignment vertical="center"/>
    </xf>
    <xf numFmtId="0" fontId="40" fillId="26" borderId="0" xfId="0" applyFont="1" applyFill="1" applyAlignment="1">
      <alignment vertical="center"/>
    </xf>
    <xf numFmtId="4" fontId="37" fillId="25" borderId="0" xfId="0" applyNumberFormat="1" applyFont="1" applyFill="1" applyAlignment="1">
      <alignment vertical="center"/>
    </xf>
    <xf numFmtId="3" fontId="36" fillId="25" borderId="23" xfId="43" applyNumberFormat="1" applyFont="1" applyFill="1" applyBorder="1" applyAlignment="1">
      <alignment horizontal="right" vertical="center"/>
    </xf>
    <xf numFmtId="3" fontId="37" fillId="25" borderId="23" xfId="43" applyNumberFormat="1" applyFont="1" applyFill="1" applyBorder="1" applyAlignment="1">
      <alignment vertical="center"/>
    </xf>
    <xf numFmtId="4" fontId="41" fillId="25" borderId="23" xfId="43" applyNumberFormat="1" applyFont="1" applyFill="1" applyBorder="1" applyAlignment="1">
      <alignment horizontal="center" vertical="center"/>
    </xf>
    <xf numFmtId="15" fontId="37" fillId="25" borderId="28" xfId="43" applyNumberFormat="1" applyFont="1" applyFill="1" applyBorder="1" applyAlignment="1">
      <alignment vertical="center"/>
    </xf>
    <xf numFmtId="0" fontId="36" fillId="27" borderId="18" xfId="43" applyFont="1" applyFill="1" applyBorder="1" applyAlignment="1">
      <alignment horizontal="center" vertical="center"/>
    </xf>
    <xf numFmtId="3" fontId="42" fillId="27" borderId="0" xfId="43" applyNumberFormat="1" applyFont="1" applyFill="1" applyAlignment="1">
      <alignment vertical="center"/>
    </xf>
    <xf numFmtId="3" fontId="36" fillId="27" borderId="0" xfId="43" applyNumberFormat="1" applyFont="1" applyFill="1" applyAlignment="1">
      <alignment vertical="center"/>
    </xf>
    <xf numFmtId="3" fontId="36" fillId="27" borderId="14" xfId="43" applyNumberFormat="1" applyFont="1" applyFill="1" applyBorder="1" applyAlignment="1">
      <alignment vertical="center"/>
    </xf>
    <xf numFmtId="3" fontId="36" fillId="27" borderId="15" xfId="43" applyNumberFormat="1" applyFont="1" applyFill="1" applyBorder="1" applyAlignment="1">
      <alignment horizontal="center" vertical="center"/>
    </xf>
    <xf numFmtId="4" fontId="41" fillId="27" borderId="15" xfId="43" applyNumberFormat="1" applyFont="1" applyFill="1" applyBorder="1" applyAlignment="1">
      <alignment horizontal="center" vertical="center"/>
    </xf>
    <xf numFmtId="3" fontId="36" fillId="27" borderId="15" xfId="43" applyNumberFormat="1" applyFont="1" applyFill="1" applyBorder="1" applyAlignment="1">
      <alignment horizontal="right" vertical="center"/>
    </xf>
    <xf numFmtId="3" fontId="36" fillId="27" borderId="19" xfId="43" applyNumberFormat="1" applyFont="1" applyFill="1" applyBorder="1" applyAlignment="1">
      <alignment horizontal="center" vertical="center"/>
    </xf>
    <xf numFmtId="3" fontId="36" fillId="27" borderId="0" xfId="43" applyNumberFormat="1" applyFont="1" applyFill="1" applyAlignment="1">
      <alignment horizontal="centerContinuous" vertical="center"/>
    </xf>
    <xf numFmtId="3" fontId="36" fillId="27" borderId="14" xfId="43" applyNumberFormat="1" applyFont="1" applyFill="1" applyBorder="1" applyAlignment="1">
      <alignment horizontal="centerContinuous" vertical="center"/>
    </xf>
    <xf numFmtId="3" fontId="36" fillId="27" borderId="15" xfId="43" applyNumberFormat="1" applyFont="1" applyFill="1" applyBorder="1" applyAlignment="1">
      <alignment horizontal="center" vertical="center" wrapText="1"/>
    </xf>
    <xf numFmtId="0" fontId="42" fillId="27" borderId="29" xfId="43" applyFont="1" applyFill="1" applyBorder="1" applyAlignment="1">
      <alignment horizontal="center" vertical="center"/>
    </xf>
    <xf numFmtId="3" fontId="42" fillId="27" borderId="30" xfId="43" applyNumberFormat="1" applyFont="1" applyFill="1" applyBorder="1" applyAlignment="1">
      <alignment vertical="center"/>
    </xf>
    <xf numFmtId="3" fontId="42" fillId="27" borderId="31" xfId="43" applyNumberFormat="1" applyFont="1" applyFill="1" applyBorder="1" applyAlignment="1">
      <alignment vertical="center"/>
    </xf>
    <xf numFmtId="3" fontId="42" fillId="27" borderId="32" xfId="43" applyNumberFormat="1" applyFont="1" applyFill="1" applyBorder="1" applyAlignment="1">
      <alignment horizontal="center" vertical="center"/>
    </xf>
    <xf numFmtId="4" fontId="38" fillId="27" borderId="32" xfId="43" applyNumberFormat="1" applyFont="1" applyFill="1" applyBorder="1" applyAlignment="1">
      <alignment horizontal="center" vertical="center"/>
    </xf>
    <xf numFmtId="3" fontId="36" fillId="27" borderId="32" xfId="43" applyNumberFormat="1" applyFont="1" applyFill="1" applyBorder="1" applyAlignment="1">
      <alignment horizontal="right" vertical="center"/>
    </xf>
    <xf numFmtId="3" fontId="36" fillId="27" borderId="33" xfId="43" applyNumberFormat="1" applyFont="1" applyFill="1" applyBorder="1" applyAlignment="1">
      <alignment horizontal="center" vertical="center"/>
    </xf>
    <xf numFmtId="0" fontId="42" fillId="0" borderId="18" xfId="43" applyFont="1" applyBorder="1" applyAlignment="1">
      <alignment horizontal="center" vertical="center"/>
    </xf>
    <xf numFmtId="3" fontId="42" fillId="0" borderId="0" xfId="43" applyNumberFormat="1" applyFont="1" applyAlignment="1">
      <alignment vertical="center"/>
    </xf>
    <xf numFmtId="3" fontId="42" fillId="0" borderId="14" xfId="43" applyNumberFormat="1" applyFont="1" applyBorder="1" applyAlignment="1">
      <alignment vertical="center"/>
    </xf>
    <xf numFmtId="3" fontId="42" fillId="0" borderId="15" xfId="43" applyNumberFormat="1" applyFont="1" applyBorder="1" applyAlignment="1">
      <alignment horizontal="center" vertical="center"/>
    </xf>
    <xf numFmtId="165" fontId="38" fillId="0" borderId="15" xfId="43" applyNumberFormat="1" applyFont="1" applyBorder="1" applyAlignment="1">
      <alignment horizontal="center" vertical="center"/>
    </xf>
    <xf numFmtId="165" fontId="42" fillId="0" borderId="15" xfId="43" applyNumberFormat="1" applyFont="1" applyBorder="1" applyAlignment="1">
      <alignment horizontal="right" vertical="center"/>
    </xf>
    <xf numFmtId="165" fontId="42" fillId="0" borderId="19" xfId="43" applyNumberFormat="1" applyFont="1" applyBorder="1" applyAlignment="1">
      <alignment horizontal="right" vertical="center"/>
    </xf>
    <xf numFmtId="0" fontId="36" fillId="0" borderId="18" xfId="0" applyFont="1" applyBorder="1" applyAlignment="1">
      <alignment horizontal="center" vertical="center"/>
    </xf>
    <xf numFmtId="3" fontId="42" fillId="0" borderId="0" xfId="0" applyNumberFormat="1" applyFont="1" applyAlignment="1">
      <alignment vertical="center"/>
    </xf>
    <xf numFmtId="3" fontId="36" fillId="0" borderId="0" xfId="0" applyNumberFormat="1" applyFont="1" applyAlignment="1">
      <alignment vertical="center"/>
    </xf>
    <xf numFmtId="3" fontId="42" fillId="0" borderId="14" xfId="0" applyNumberFormat="1" applyFont="1" applyBorder="1" applyAlignment="1">
      <alignment vertical="center"/>
    </xf>
    <xf numFmtId="3" fontId="42" fillId="0" borderId="15" xfId="0" applyNumberFormat="1" applyFont="1" applyBorder="1" applyAlignment="1">
      <alignment horizontal="center" vertical="center"/>
    </xf>
    <xf numFmtId="165" fontId="42" fillId="0" borderId="15" xfId="0" applyNumberFormat="1" applyFont="1" applyBorder="1" applyAlignment="1">
      <alignment horizontal="right" vertical="center"/>
    </xf>
    <xf numFmtId="165" fontId="42" fillId="0" borderId="19" xfId="0" applyNumberFormat="1" applyFont="1" applyBorder="1" applyAlignment="1">
      <alignment horizontal="right" vertical="center"/>
    </xf>
    <xf numFmtId="0" fontId="41" fillId="0" borderId="0" xfId="43" applyFont="1" applyAlignment="1">
      <alignment vertical="center"/>
    </xf>
    <xf numFmtId="0" fontId="42" fillId="0" borderId="18" xfId="0" applyFont="1" applyBorder="1" applyAlignment="1">
      <alignment horizontal="center" vertical="center"/>
    </xf>
    <xf numFmtId="3" fontId="46" fillId="0" borderId="0" xfId="0" applyNumberFormat="1" applyFont="1" applyAlignment="1">
      <alignment vertical="center"/>
    </xf>
    <xf numFmtId="169" fontId="43" fillId="0" borderId="15" xfId="0" applyNumberFormat="1" applyFont="1" applyBorder="1" applyAlignment="1">
      <alignment horizontal="center" vertical="center"/>
    </xf>
    <xf numFmtId="4" fontId="42" fillId="0" borderId="0" xfId="0" applyNumberFormat="1" applyFont="1" applyAlignment="1">
      <alignment vertical="center"/>
    </xf>
    <xf numFmtId="0" fontId="40" fillId="0" borderId="0" xfId="0" applyFont="1" applyAlignment="1">
      <alignment vertical="center"/>
    </xf>
    <xf numFmtId="169" fontId="40" fillId="0" borderId="15" xfId="0" applyNumberFormat="1" applyFont="1" applyBorder="1" applyAlignment="1">
      <alignment horizontal="center" vertical="center"/>
    </xf>
    <xf numFmtId="3" fontId="42" fillId="0" borderId="0" xfId="0" applyNumberFormat="1" applyFont="1" applyAlignment="1">
      <alignment horizontal="center" vertical="center"/>
    </xf>
    <xf numFmtId="3" fontId="40" fillId="0" borderId="0" xfId="0" applyNumberFormat="1" applyFont="1" applyAlignment="1">
      <alignment vertical="center"/>
    </xf>
    <xf numFmtId="3" fontId="45" fillId="0" borderId="0" xfId="0" applyNumberFormat="1" applyFont="1" applyAlignment="1">
      <alignment vertical="center"/>
    </xf>
    <xf numFmtId="3" fontId="42" fillId="0" borderId="51" xfId="0" applyNumberFormat="1" applyFont="1" applyBorder="1" applyAlignment="1">
      <alignment horizontal="center" vertical="center"/>
    </xf>
    <xf numFmtId="169" fontId="40" fillId="0" borderId="51" xfId="0" applyNumberFormat="1" applyFont="1" applyBorder="1" applyAlignment="1">
      <alignment horizontal="center" vertical="center"/>
    </xf>
    <xf numFmtId="4" fontId="42" fillId="0" borderId="0" xfId="43" applyNumberFormat="1" applyFont="1" applyAlignment="1">
      <alignment vertical="center"/>
    </xf>
    <xf numFmtId="0" fontId="42" fillId="0" borderId="34" xfId="0" applyFont="1" applyBorder="1" applyAlignment="1">
      <alignment horizontal="center" vertical="center"/>
    </xf>
    <xf numFmtId="3" fontId="42" fillId="0" borderId="35" xfId="0" applyNumberFormat="1" applyFont="1" applyBorder="1" applyAlignment="1">
      <alignment vertical="center"/>
    </xf>
    <xf numFmtId="3" fontId="44" fillId="0" borderId="35" xfId="0" applyNumberFormat="1" applyFont="1" applyBorder="1" applyAlignment="1">
      <alignment vertical="center"/>
    </xf>
    <xf numFmtId="3" fontId="41" fillId="0" borderId="35" xfId="0" applyNumberFormat="1" applyFont="1" applyBorder="1" applyAlignment="1">
      <alignment vertical="center"/>
    </xf>
    <xf numFmtId="0" fontId="40" fillId="0" borderId="43" xfId="0" applyFont="1" applyBorder="1" applyAlignment="1">
      <alignment vertical="center"/>
    </xf>
    <xf numFmtId="3" fontId="42" fillId="0" borderId="36" xfId="0" applyNumberFormat="1" applyFont="1" applyBorder="1" applyAlignment="1">
      <alignment horizontal="center" vertical="center"/>
    </xf>
    <xf numFmtId="169" fontId="40" fillId="0" borderId="37" xfId="0" applyNumberFormat="1" applyFont="1" applyBorder="1" applyAlignment="1">
      <alignment horizontal="center" vertical="center"/>
    </xf>
    <xf numFmtId="165" fontId="42" fillId="0" borderId="37" xfId="0" applyNumberFormat="1" applyFont="1" applyBorder="1" applyAlignment="1">
      <alignment horizontal="right" vertical="center"/>
    </xf>
    <xf numFmtId="165" fontId="36" fillId="0" borderId="38" xfId="0" applyNumberFormat="1" applyFont="1" applyBorder="1" applyAlignment="1">
      <alignment horizontal="right" vertical="center"/>
    </xf>
    <xf numFmtId="3" fontId="44" fillId="0" borderId="0" xfId="0" applyNumberFormat="1" applyFont="1" applyAlignment="1">
      <alignment vertical="center"/>
    </xf>
    <xf numFmtId="3" fontId="41" fillId="0" borderId="0" xfId="0" applyNumberFormat="1" applyFont="1" applyAlignment="1">
      <alignment horizontal="center" vertical="center"/>
    </xf>
    <xf numFmtId="3" fontId="41" fillId="0" borderId="14" xfId="0" applyNumberFormat="1" applyFont="1" applyBorder="1" applyAlignment="1">
      <alignment horizontal="center" vertical="center"/>
    </xf>
    <xf numFmtId="0" fontId="36" fillId="0" borderId="18" xfId="69" applyFont="1" applyBorder="1" applyAlignment="1">
      <alignment horizontal="center" vertical="center"/>
    </xf>
    <xf numFmtId="3" fontId="36" fillId="0" borderId="0" xfId="69" applyNumberFormat="1" applyFont="1" applyAlignment="1">
      <alignment vertical="center"/>
    </xf>
    <xf numFmtId="3" fontId="42" fillId="0" borderId="0" xfId="69" applyNumberFormat="1" applyFont="1" applyAlignment="1">
      <alignment vertical="center"/>
    </xf>
    <xf numFmtId="3" fontId="42" fillId="0" borderId="14" xfId="69" applyNumberFormat="1" applyFont="1" applyBorder="1" applyAlignment="1">
      <alignment vertical="center"/>
    </xf>
    <xf numFmtId="3" fontId="42" fillId="0" borderId="15" xfId="69" applyNumberFormat="1" applyFont="1" applyBorder="1" applyAlignment="1">
      <alignment vertical="center"/>
    </xf>
    <xf numFmtId="165" fontId="40" fillId="0" borderId="15" xfId="69" applyNumberFormat="1" applyFont="1" applyBorder="1" applyAlignment="1">
      <alignment horizontal="center" vertical="center"/>
    </xf>
    <xf numFmtId="165" fontId="42" fillId="0" borderId="15" xfId="69" applyNumberFormat="1" applyFont="1" applyBorder="1" applyAlignment="1">
      <alignment horizontal="right" vertical="center"/>
    </xf>
    <xf numFmtId="165" fontId="42" fillId="0" borderId="19" xfId="69" applyNumberFormat="1" applyFont="1" applyBorder="1" applyAlignment="1">
      <alignment horizontal="right" vertical="center"/>
    </xf>
    <xf numFmtId="4" fontId="42" fillId="0" borderId="0" xfId="69" applyNumberFormat="1" applyFont="1" applyAlignment="1">
      <alignment vertical="center"/>
    </xf>
    <xf numFmtId="0" fontId="40" fillId="0" borderId="0" xfId="69" applyFont="1" applyAlignment="1">
      <alignment vertical="center"/>
    </xf>
    <xf numFmtId="0" fontId="42" fillId="0" borderId="18" xfId="69" applyFont="1" applyBorder="1" applyAlignment="1">
      <alignment horizontal="center" vertical="center"/>
    </xf>
    <xf numFmtId="3" fontId="42" fillId="0" borderId="15" xfId="69" applyNumberFormat="1" applyFont="1" applyBorder="1" applyAlignment="1">
      <alignment horizontal="center" vertical="center"/>
    </xf>
    <xf numFmtId="3" fontId="46" fillId="0" borderId="0" xfId="69" applyNumberFormat="1" applyFont="1" applyAlignment="1">
      <alignment vertical="center"/>
    </xf>
    <xf numFmtId="3" fontId="42" fillId="0" borderId="51" xfId="69" applyNumberFormat="1" applyFont="1" applyBorder="1" applyAlignment="1">
      <alignment horizontal="center" vertical="center"/>
    </xf>
    <xf numFmtId="165" fontId="40" fillId="0" borderId="51" xfId="69" applyNumberFormat="1" applyFont="1" applyBorder="1" applyAlignment="1">
      <alignment horizontal="center" vertical="center"/>
    </xf>
    <xf numFmtId="165" fontId="42" fillId="0" borderId="51" xfId="69" applyNumberFormat="1" applyFont="1" applyBorder="1" applyAlignment="1">
      <alignment horizontal="right" vertical="center"/>
    </xf>
    <xf numFmtId="165" fontId="42" fillId="0" borderId="52" xfId="69" applyNumberFormat="1" applyFont="1" applyBorder="1" applyAlignment="1">
      <alignment horizontal="right" vertical="center"/>
    </xf>
    <xf numFmtId="0" fontId="50" fillId="0" borderId="18" xfId="69" applyFont="1" applyBorder="1" applyAlignment="1">
      <alignment horizontal="center" vertical="center"/>
    </xf>
    <xf numFmtId="0" fontId="50" fillId="0" borderId="0" xfId="69" applyFont="1" applyAlignment="1">
      <alignment vertical="center"/>
    </xf>
    <xf numFmtId="3" fontId="50" fillId="0" borderId="0" xfId="69" applyNumberFormat="1" applyFont="1" applyAlignment="1">
      <alignment vertical="center"/>
    </xf>
    <xf numFmtId="3" fontId="50" fillId="0" borderId="14" xfId="69" applyNumberFormat="1" applyFont="1" applyBorder="1" applyAlignment="1">
      <alignment vertical="center"/>
    </xf>
    <xf numFmtId="3" fontId="50" fillId="0" borderId="15" xfId="69" applyNumberFormat="1" applyFont="1" applyBorder="1" applyAlignment="1">
      <alignment horizontal="center" vertical="center"/>
    </xf>
    <xf numFmtId="165" fontId="68" fillId="0" borderId="51" xfId="69" applyNumberFormat="1" applyFont="1" applyBorder="1" applyAlignment="1">
      <alignment horizontal="center" vertical="center"/>
    </xf>
    <xf numFmtId="165" fontId="40" fillId="0" borderId="68" xfId="69" applyNumberFormat="1" applyFont="1" applyBorder="1" applyAlignment="1">
      <alignment horizontal="center" vertical="center"/>
    </xf>
    <xf numFmtId="0" fontId="51" fillId="0" borderId="18" xfId="69" applyFont="1" applyBorder="1" applyAlignment="1">
      <alignment horizontal="center" vertical="center"/>
    </xf>
    <xf numFmtId="165" fontId="68" fillId="0" borderId="68" xfId="69" applyNumberFormat="1" applyFont="1" applyBorder="1" applyAlignment="1">
      <alignment horizontal="center" vertical="center"/>
    </xf>
    <xf numFmtId="3" fontId="44" fillId="0" borderId="0" xfId="69" applyNumberFormat="1" applyFont="1" applyAlignment="1">
      <alignment vertical="center"/>
    </xf>
    <xf numFmtId="3" fontId="42" fillId="0" borderId="0" xfId="69" applyNumberFormat="1" applyFont="1" applyAlignment="1">
      <alignment horizontal="center" vertical="center"/>
    </xf>
    <xf numFmtId="165" fontId="40" fillId="0" borderId="74" xfId="69" applyNumberFormat="1" applyFont="1" applyBorder="1" applyAlignment="1">
      <alignment horizontal="center" vertical="center"/>
    </xf>
    <xf numFmtId="165" fontId="42" fillId="0" borderId="51" xfId="0" applyNumberFormat="1" applyFont="1" applyBorder="1" applyAlignment="1">
      <alignment horizontal="right" vertical="center"/>
    </xf>
    <xf numFmtId="165" fontId="42" fillId="0" borderId="52" xfId="0" applyNumberFormat="1" applyFont="1" applyBorder="1" applyAlignment="1">
      <alignment horizontal="right" vertical="center"/>
    </xf>
    <xf numFmtId="3" fontId="46" fillId="0" borderId="53" xfId="69" applyNumberFormat="1" applyFont="1" applyBorder="1" applyAlignment="1">
      <alignment vertical="center"/>
    </xf>
    <xf numFmtId="169" fontId="40" fillId="0" borderId="68" xfId="358" applyNumberFormat="1" applyFont="1" applyBorder="1" applyAlignment="1">
      <alignment horizontal="center" vertical="center"/>
    </xf>
    <xf numFmtId="3" fontId="42" fillId="0" borderId="0" xfId="0" applyNumberFormat="1" applyFont="1" applyAlignment="1">
      <alignment horizontal="left" vertical="center" wrapText="1"/>
    </xf>
    <xf numFmtId="3" fontId="42" fillId="0" borderId="14" xfId="0" applyNumberFormat="1" applyFont="1" applyBorder="1" applyAlignment="1">
      <alignment horizontal="left" vertical="center" wrapText="1"/>
    </xf>
    <xf numFmtId="3" fontId="46" fillId="0" borderId="0" xfId="0" applyNumberFormat="1" applyFont="1" applyAlignment="1">
      <alignment horizontal="left" vertical="center" wrapText="1"/>
    </xf>
    <xf numFmtId="3" fontId="42" fillId="0" borderId="54" xfId="0" applyNumberFormat="1" applyFont="1" applyBorder="1" applyAlignment="1">
      <alignment horizontal="left" vertical="center" wrapText="1"/>
    </xf>
    <xf numFmtId="3" fontId="46" fillId="0" borderId="0" xfId="0" applyNumberFormat="1" applyFont="1" applyAlignment="1">
      <alignment horizontal="left" vertical="center"/>
    </xf>
    <xf numFmtId="169" fontId="40" fillId="0" borderId="74" xfId="313" applyNumberFormat="1" applyFont="1" applyBorder="1" applyAlignment="1">
      <alignment horizontal="center" vertical="center"/>
    </xf>
    <xf numFmtId="3" fontId="42" fillId="0" borderId="0" xfId="0" applyNumberFormat="1" applyFont="1" applyAlignment="1">
      <alignment horizontal="left" vertical="center"/>
    </xf>
    <xf numFmtId="3" fontId="38" fillId="0" borderId="0" xfId="0" applyNumberFormat="1" applyFont="1" applyAlignment="1">
      <alignment vertical="center"/>
    </xf>
    <xf numFmtId="165" fontId="36" fillId="0" borderId="19" xfId="0" applyNumberFormat="1" applyFont="1" applyBorder="1" applyAlignment="1">
      <alignment horizontal="right" vertical="center"/>
    </xf>
    <xf numFmtId="3" fontId="40" fillId="0" borderId="0" xfId="0" applyNumberFormat="1" applyFont="1" applyAlignment="1">
      <alignment horizontal="left" vertical="center"/>
    </xf>
    <xf numFmtId="3" fontId="40" fillId="0" borderId="14" xfId="0" applyNumberFormat="1" applyFont="1" applyBorder="1" applyAlignment="1">
      <alignment horizontal="left" vertical="center"/>
    </xf>
    <xf numFmtId="169" fontId="40" fillId="0" borderId="74" xfId="326" applyNumberFormat="1" applyFont="1" applyBorder="1" applyAlignment="1">
      <alignment horizontal="center" vertical="center"/>
    </xf>
    <xf numFmtId="169" fontId="40" fillId="0" borderId="68" xfId="326" applyNumberFormat="1" applyFont="1" applyBorder="1" applyAlignment="1">
      <alignment horizontal="center" vertical="center"/>
    </xf>
    <xf numFmtId="3" fontId="40" fillId="0" borderId="54" xfId="0" applyNumberFormat="1" applyFont="1" applyBorder="1" applyAlignment="1">
      <alignment horizontal="left" vertical="center"/>
    </xf>
    <xf numFmtId="169" fontId="40" fillId="0" borderId="68" xfId="253" applyNumberFormat="1" applyFont="1" applyBorder="1" applyAlignment="1">
      <alignment horizontal="center" vertical="center"/>
    </xf>
    <xf numFmtId="3" fontId="41" fillId="0" borderId="53" xfId="0" applyNumberFormat="1" applyFont="1" applyBorder="1" applyAlignment="1">
      <alignment horizontal="center" vertical="center"/>
    </xf>
    <xf numFmtId="3" fontId="40" fillId="0" borderId="53" xfId="0" applyNumberFormat="1" applyFont="1" applyBorder="1" applyAlignment="1">
      <alignment horizontal="left" vertical="center"/>
    </xf>
    <xf numFmtId="3" fontId="42" fillId="0" borderId="54" xfId="0" applyNumberFormat="1" applyFont="1" applyBorder="1" applyAlignment="1">
      <alignment horizontal="center" vertical="center"/>
    </xf>
    <xf numFmtId="0" fontId="40" fillId="0" borderId="55" xfId="0" applyFont="1" applyBorder="1" applyAlignment="1">
      <alignment vertical="center"/>
    </xf>
    <xf numFmtId="3" fontId="42" fillId="0" borderId="53" xfId="0" applyNumberFormat="1" applyFont="1" applyBorder="1" applyAlignment="1">
      <alignment vertical="center"/>
    </xf>
    <xf numFmtId="3" fontId="41" fillId="0" borderId="0" xfId="0" applyNumberFormat="1" applyFont="1" applyAlignment="1">
      <alignment vertical="center"/>
    </xf>
    <xf numFmtId="169" fontId="40" fillId="0" borderId="68" xfId="387" applyNumberFormat="1" applyFont="1" applyBorder="1" applyAlignment="1">
      <alignment horizontal="center" vertical="center"/>
    </xf>
    <xf numFmtId="169" fontId="40" fillId="0" borderId="78" xfId="387" applyNumberFormat="1" applyFont="1" applyBorder="1" applyAlignment="1">
      <alignment horizontal="center" vertical="center"/>
    </xf>
    <xf numFmtId="169" fontId="40" fillId="0" borderId="68" xfId="249" applyNumberFormat="1" applyFont="1" applyBorder="1" applyAlignment="1">
      <alignment horizontal="center" vertical="center"/>
    </xf>
    <xf numFmtId="169" fontId="40" fillId="0" borderId="78" xfId="249" applyNumberFormat="1" applyFont="1" applyBorder="1" applyAlignment="1">
      <alignment horizontal="center" vertical="center"/>
    </xf>
    <xf numFmtId="3" fontId="47" fillId="0" borderId="0" xfId="69" applyNumberFormat="1" applyFont="1" applyAlignment="1">
      <alignment horizontal="left" vertical="center"/>
    </xf>
    <xf numFmtId="3" fontId="40" fillId="0" borderId="0" xfId="0" applyNumberFormat="1" applyFont="1" applyAlignment="1">
      <alignment horizontal="right" vertical="center"/>
    </xf>
    <xf numFmtId="169" fontId="40" fillId="0" borderId="68" xfId="318" applyNumberFormat="1" applyFont="1" applyBorder="1" applyAlignment="1">
      <alignment horizontal="center" vertical="center"/>
    </xf>
    <xf numFmtId="169" fontId="40" fillId="0" borderId="78" xfId="318" applyNumberFormat="1" applyFont="1" applyBorder="1" applyAlignment="1">
      <alignment horizontal="center" vertical="center"/>
    </xf>
    <xf numFmtId="3" fontId="42" fillId="0" borderId="20" xfId="0" applyNumberFormat="1" applyFont="1" applyBorder="1" applyAlignment="1">
      <alignment horizontal="center" vertical="center"/>
    </xf>
    <xf numFmtId="169" fontId="40" fillId="0" borderId="68" xfId="438" applyNumberFormat="1" applyFont="1" applyBorder="1" applyAlignment="1">
      <alignment horizontal="center" vertical="center"/>
    </xf>
    <xf numFmtId="3" fontId="42" fillId="0" borderId="54" xfId="0" applyNumberFormat="1" applyFont="1" applyBorder="1" applyAlignment="1">
      <alignment vertical="center"/>
    </xf>
    <xf numFmtId="3" fontId="43" fillId="0" borderId="14" xfId="0" applyNumberFormat="1" applyFont="1" applyBorder="1" applyAlignment="1">
      <alignment vertical="center"/>
    </xf>
    <xf numFmtId="164" fontId="40" fillId="0" borderId="0" xfId="43" applyNumberFormat="1" applyFont="1" applyAlignment="1">
      <alignment vertical="center"/>
    </xf>
    <xf numFmtId="169" fontId="40" fillId="0" borderId="68" xfId="429" applyNumberFormat="1" applyFont="1" applyBorder="1" applyAlignment="1">
      <alignment horizontal="center" vertical="center"/>
    </xf>
    <xf numFmtId="169" fontId="40" fillId="0" borderId="78" xfId="429" applyNumberFormat="1" applyFont="1" applyBorder="1" applyAlignment="1">
      <alignment horizontal="center" vertical="center"/>
    </xf>
    <xf numFmtId="3" fontId="41" fillId="0" borderId="14" xfId="0" applyNumberFormat="1" applyFont="1" applyBorder="1" applyAlignment="1">
      <alignment vertical="center"/>
    </xf>
    <xf numFmtId="165" fontId="41" fillId="0" borderId="38" xfId="0" applyNumberFormat="1" applyFont="1" applyBorder="1" applyAlignment="1">
      <alignment horizontal="right" vertical="center"/>
    </xf>
    <xf numFmtId="169" fontId="40" fillId="0" borderId="78" xfId="392" applyNumberFormat="1" applyFont="1" applyBorder="1" applyAlignment="1">
      <alignment horizontal="center" vertical="center"/>
    </xf>
    <xf numFmtId="3" fontId="42" fillId="0" borderId="57" xfId="0" applyNumberFormat="1" applyFont="1" applyBorder="1" applyAlignment="1">
      <alignment vertical="center"/>
    </xf>
    <xf numFmtId="3" fontId="41" fillId="0" borderId="57" xfId="0" applyNumberFormat="1" applyFont="1" applyBorder="1" applyAlignment="1">
      <alignment vertical="center"/>
    </xf>
    <xf numFmtId="0" fontId="40" fillId="0" borderId="58" xfId="0" applyFont="1" applyBorder="1" applyAlignment="1">
      <alignment vertical="center"/>
    </xf>
    <xf numFmtId="3" fontId="42" fillId="0" borderId="56" xfId="0" applyNumberFormat="1" applyFont="1" applyBorder="1" applyAlignment="1">
      <alignment horizontal="center" vertical="center"/>
    </xf>
    <xf numFmtId="165" fontId="36" fillId="0" borderId="52" xfId="0" applyNumberFormat="1" applyFont="1" applyBorder="1" applyAlignment="1">
      <alignment horizontal="right" vertical="center"/>
    </xf>
    <xf numFmtId="0" fontId="65" fillId="0" borderId="18" xfId="0" applyFont="1" applyBorder="1" applyAlignment="1">
      <alignment horizontal="center" vertical="center"/>
    </xf>
    <xf numFmtId="3" fontId="65" fillId="0" borderId="0" xfId="0" applyNumberFormat="1" applyFont="1" applyAlignment="1">
      <alignment vertical="center"/>
    </xf>
    <xf numFmtId="3" fontId="65" fillId="0" borderId="57" xfId="0" applyNumberFormat="1" applyFont="1" applyBorder="1" applyAlignment="1">
      <alignment vertical="center"/>
    </xf>
    <xf numFmtId="3" fontId="65" fillId="0" borderId="54" xfId="0" applyNumberFormat="1" applyFont="1" applyBorder="1" applyAlignment="1">
      <alignment horizontal="center" vertical="center"/>
    </xf>
    <xf numFmtId="165" fontId="2" fillId="0" borderId="51" xfId="0" applyNumberFormat="1" applyFont="1" applyBorder="1" applyAlignment="1">
      <alignment horizontal="right" vertical="center"/>
    </xf>
    <xf numFmtId="165" fontId="65" fillId="0" borderId="51" xfId="0" applyNumberFormat="1" applyFont="1" applyBorder="1" applyAlignment="1">
      <alignment horizontal="right" vertical="center"/>
    </xf>
    <xf numFmtId="165" fontId="65" fillId="0" borderId="52" xfId="0" applyNumberFormat="1" applyFont="1" applyBorder="1" applyAlignment="1">
      <alignment horizontal="right" vertical="center"/>
    </xf>
    <xf numFmtId="4" fontId="65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9" fontId="40" fillId="0" borderId="78" xfId="427" applyNumberFormat="1" applyFont="1" applyBorder="1" applyAlignment="1">
      <alignment horizontal="center" vertical="center"/>
    </xf>
    <xf numFmtId="169" fontId="40" fillId="0" borderId="84" xfId="455" applyNumberFormat="1" applyFont="1" applyBorder="1" applyAlignment="1">
      <alignment horizontal="center" vertical="center"/>
    </xf>
    <xf numFmtId="169" fontId="40" fillId="0" borderId="78" xfId="455" applyNumberFormat="1" applyFont="1" applyBorder="1" applyAlignment="1">
      <alignment horizontal="center" vertical="center"/>
    </xf>
    <xf numFmtId="49" fontId="40" fillId="0" borderId="0" xfId="0" applyNumberFormat="1" applyFont="1" applyAlignment="1">
      <alignment vertical="center"/>
    </xf>
    <xf numFmtId="169" fontId="40" fillId="0" borderId="84" xfId="457" applyNumberFormat="1" applyFont="1" applyBorder="1" applyAlignment="1">
      <alignment horizontal="center" vertical="center"/>
    </xf>
    <xf numFmtId="169" fontId="40" fillId="0" borderId="88" xfId="263" applyNumberFormat="1" applyFont="1" applyBorder="1" applyAlignment="1">
      <alignment horizontal="center" vertical="center"/>
    </xf>
    <xf numFmtId="169" fontId="40" fillId="0" borderId="88" xfId="299" applyNumberFormat="1" applyFont="1" applyBorder="1" applyAlignment="1">
      <alignment horizontal="center" vertical="center"/>
    </xf>
    <xf numFmtId="169" fontId="40" fillId="0" borderId="88" xfId="394" applyNumberFormat="1" applyFont="1" applyBorder="1" applyAlignment="1">
      <alignment horizontal="center" vertical="center"/>
    </xf>
    <xf numFmtId="169" fontId="40" fillId="0" borderId="93" xfId="322" applyNumberFormat="1" applyFont="1" applyBorder="1" applyAlignment="1">
      <alignment horizontal="center" vertical="center"/>
    </xf>
    <xf numFmtId="169" fontId="40" fillId="0" borderId="88" xfId="422" applyNumberFormat="1" applyFont="1" applyBorder="1" applyAlignment="1">
      <alignment horizontal="center" vertical="center"/>
    </xf>
    <xf numFmtId="169" fontId="40" fillId="0" borderId="93" xfId="422" applyNumberFormat="1" applyFont="1" applyBorder="1" applyAlignment="1">
      <alignment horizontal="center" vertical="center"/>
    </xf>
    <xf numFmtId="169" fontId="40" fillId="0" borderId="88" xfId="240" applyNumberFormat="1" applyFont="1" applyBorder="1" applyAlignment="1">
      <alignment horizontal="center" vertical="center"/>
    </xf>
    <xf numFmtId="0" fontId="58" fillId="0" borderId="0" xfId="207" applyFont="1" applyAlignment="1">
      <alignment vertical="center"/>
    </xf>
    <xf numFmtId="3" fontId="42" fillId="0" borderId="15" xfId="207" applyNumberFormat="1" applyFont="1" applyBorder="1" applyAlignment="1">
      <alignment horizontal="center" vertical="center"/>
    </xf>
    <xf numFmtId="165" fontId="40" fillId="0" borderId="88" xfId="69" applyNumberFormat="1" applyFont="1" applyBorder="1" applyAlignment="1">
      <alignment horizontal="center" vertical="center"/>
    </xf>
    <xf numFmtId="3" fontId="58" fillId="0" borderId="0" xfId="42" applyNumberFormat="1" applyFont="1" applyAlignment="1">
      <alignment vertical="center"/>
    </xf>
    <xf numFmtId="3" fontId="40" fillId="0" borderId="15" xfId="42" applyNumberFormat="1" applyFont="1" applyBorder="1" applyAlignment="1">
      <alignment horizontal="center" vertical="center"/>
    </xf>
    <xf numFmtId="3" fontId="66" fillId="0" borderId="0" xfId="69" applyNumberFormat="1" applyFont="1" applyAlignment="1">
      <alignment vertical="center"/>
    </xf>
    <xf numFmtId="169" fontId="40" fillId="0" borderId="88" xfId="410" applyNumberFormat="1" applyFont="1" applyBorder="1" applyAlignment="1">
      <alignment horizontal="center" vertical="center"/>
    </xf>
    <xf numFmtId="0" fontId="36" fillId="0" borderId="34" xfId="69" applyFont="1" applyBorder="1" applyAlignment="1">
      <alignment horizontal="center" vertical="center"/>
    </xf>
    <xf numFmtId="3" fontId="36" fillId="0" borderId="35" xfId="69" applyNumberFormat="1" applyFont="1" applyBorder="1" applyAlignment="1">
      <alignment vertical="center"/>
    </xf>
    <xf numFmtId="3" fontId="36" fillId="0" borderId="36" xfId="69" applyNumberFormat="1" applyFont="1" applyBorder="1" applyAlignment="1">
      <alignment horizontal="right" vertical="center"/>
    </xf>
    <xf numFmtId="3" fontId="36" fillId="0" borderId="37" xfId="69" applyNumberFormat="1" applyFont="1" applyBorder="1" applyAlignment="1">
      <alignment horizontal="center" vertical="center"/>
    </xf>
    <xf numFmtId="165" fontId="41" fillId="0" borderId="37" xfId="69" applyNumberFormat="1" applyFont="1" applyBorder="1" applyAlignment="1">
      <alignment horizontal="center" vertical="center"/>
    </xf>
    <xf numFmtId="165" fontId="36" fillId="0" borderId="37" xfId="69" applyNumberFormat="1" applyFont="1" applyBorder="1" applyAlignment="1">
      <alignment horizontal="right" vertical="center"/>
    </xf>
    <xf numFmtId="4" fontId="36" fillId="0" borderId="35" xfId="69" applyNumberFormat="1" applyFont="1" applyBorder="1" applyAlignment="1">
      <alignment vertical="center"/>
    </xf>
    <xf numFmtId="169" fontId="40" fillId="0" borderId="88" xfId="266" applyNumberFormat="1" applyFont="1" applyBorder="1" applyAlignment="1">
      <alignment horizontal="center" vertical="center"/>
    </xf>
    <xf numFmtId="169" fontId="43" fillId="0" borderId="51" xfId="0" applyNumberFormat="1" applyFont="1" applyBorder="1" applyAlignment="1">
      <alignment horizontal="center" vertical="center"/>
    </xf>
    <xf numFmtId="3" fontId="36" fillId="0" borderId="14" xfId="69" applyNumberFormat="1" applyFont="1" applyBorder="1" applyAlignment="1">
      <alignment horizontal="right" vertical="center"/>
    </xf>
    <xf numFmtId="3" fontId="36" fillId="0" borderId="0" xfId="69" applyNumberFormat="1" applyFont="1" applyAlignment="1">
      <alignment horizontal="center" vertical="center"/>
    </xf>
    <xf numFmtId="165" fontId="41" fillId="0" borderId="51" xfId="69" applyNumberFormat="1" applyFont="1" applyBorder="1" applyAlignment="1">
      <alignment horizontal="center" vertical="center"/>
    </xf>
    <xf numFmtId="165" fontId="36" fillId="0" borderId="51" xfId="69" applyNumberFormat="1" applyFont="1" applyBorder="1" applyAlignment="1">
      <alignment horizontal="right" vertical="center"/>
    </xf>
    <xf numFmtId="4" fontId="36" fillId="0" borderId="0" xfId="69" applyNumberFormat="1" applyFont="1" applyAlignment="1">
      <alignment vertical="center"/>
    </xf>
    <xf numFmtId="0" fontId="42" fillId="0" borderId="22" xfId="44" applyFont="1" applyBorder="1" applyAlignment="1">
      <alignment horizontal="center" vertical="center"/>
    </xf>
    <xf numFmtId="3" fontId="42" fillId="0" borderId="22" xfId="44" applyNumberFormat="1" applyFont="1" applyBorder="1" applyAlignment="1">
      <alignment vertical="center"/>
    </xf>
    <xf numFmtId="0" fontId="40" fillId="0" borderId="0" xfId="46" applyFont="1" applyAlignment="1">
      <alignment vertical="center"/>
    </xf>
    <xf numFmtId="3" fontId="38" fillId="0" borderId="22" xfId="44" applyNumberFormat="1" applyFont="1" applyBorder="1" applyAlignment="1">
      <alignment vertical="center"/>
    </xf>
    <xf numFmtId="3" fontId="42" fillId="0" borderId="22" xfId="44" applyNumberFormat="1" applyFont="1" applyBorder="1" applyAlignment="1">
      <alignment horizontal="center" vertical="center"/>
    </xf>
    <xf numFmtId="2" fontId="38" fillId="0" borderId="22" xfId="44" applyNumberFormat="1" applyFont="1" applyBorder="1" applyAlignment="1">
      <alignment horizontal="center" vertical="center"/>
    </xf>
    <xf numFmtId="165" fontId="42" fillId="0" borderId="22" xfId="44" applyNumberFormat="1" applyFont="1" applyBorder="1" applyAlignment="1">
      <alignment horizontal="right" vertical="center"/>
    </xf>
    <xf numFmtId="165" fontId="36" fillId="0" borderId="22" xfId="44" applyNumberFormat="1" applyFont="1" applyBorder="1" applyAlignment="1">
      <alignment horizontal="right" vertical="center"/>
    </xf>
    <xf numFmtId="0" fontId="42" fillId="0" borderId="0" xfId="44" applyFont="1" applyAlignment="1">
      <alignment horizontal="center" vertical="center"/>
    </xf>
    <xf numFmtId="3" fontId="42" fillId="0" borderId="0" xfId="44" applyNumberFormat="1" applyFont="1" applyAlignment="1">
      <alignment vertical="center"/>
    </xf>
    <xf numFmtId="3" fontId="38" fillId="0" borderId="0" xfId="44" applyNumberFormat="1" applyFont="1" applyAlignment="1">
      <alignment vertical="center"/>
    </xf>
    <xf numFmtId="3" fontId="42" fillId="0" borderId="0" xfId="44" applyNumberFormat="1" applyFont="1" applyAlignment="1">
      <alignment horizontal="center" vertical="center"/>
    </xf>
    <xf numFmtId="2" fontId="38" fillId="0" borderId="0" xfId="44" applyNumberFormat="1" applyFont="1" applyAlignment="1">
      <alignment horizontal="center" vertical="center"/>
    </xf>
    <xf numFmtId="165" fontId="42" fillId="0" borderId="0" xfId="44" applyNumberFormat="1" applyFont="1" applyAlignment="1">
      <alignment horizontal="right" vertical="center"/>
    </xf>
    <xf numFmtId="165" fontId="36" fillId="0" borderId="0" xfId="44" applyNumberFormat="1" applyFont="1" applyAlignment="1">
      <alignment horizontal="right" vertical="center"/>
    </xf>
    <xf numFmtId="0" fontId="40" fillId="0" borderId="0" xfId="44" applyFont="1" applyAlignment="1">
      <alignment vertical="center"/>
    </xf>
    <xf numFmtId="0" fontId="40" fillId="0" borderId="0" xfId="43" applyFont="1" applyAlignment="1">
      <alignment horizontal="center" vertical="center"/>
    </xf>
    <xf numFmtId="0" fontId="38" fillId="0" borderId="0" xfId="43" applyFont="1" applyAlignment="1">
      <alignment horizontal="center" vertical="center"/>
    </xf>
    <xf numFmtId="3" fontId="42" fillId="0" borderId="0" xfId="0" applyNumberFormat="1" applyFont="1" applyAlignment="1">
      <alignment horizontal="left" vertical="center" wrapText="1"/>
    </xf>
    <xf numFmtId="3" fontId="42" fillId="0" borderId="14" xfId="0" applyNumberFormat="1" applyFont="1" applyBorder="1" applyAlignment="1">
      <alignment horizontal="left" vertical="center" wrapText="1"/>
    </xf>
    <xf numFmtId="3" fontId="36" fillId="25" borderId="21" xfId="45" applyNumberFormat="1" applyFont="1" applyFill="1" applyBorder="1" applyAlignment="1">
      <alignment horizontal="center" vertical="center"/>
    </xf>
    <xf numFmtId="3" fontId="36" fillId="25" borderId="42" xfId="45" applyNumberFormat="1" applyFont="1" applyFill="1" applyBorder="1" applyAlignment="1">
      <alignment horizontal="center" vertical="center"/>
    </xf>
    <xf numFmtId="3" fontId="36" fillId="25" borderId="17" xfId="45" applyNumberFormat="1" applyFont="1" applyFill="1" applyBorder="1" applyAlignment="1">
      <alignment horizontal="center" vertical="center"/>
    </xf>
    <xf numFmtId="3" fontId="36" fillId="25" borderId="21" xfId="0" applyNumberFormat="1" applyFont="1" applyFill="1" applyBorder="1" applyAlignment="1">
      <alignment horizontal="center" vertical="center"/>
    </xf>
    <xf numFmtId="0" fontId="40" fillId="0" borderId="42" xfId="0" applyFont="1" applyBorder="1" applyAlignment="1">
      <alignment vertical="center"/>
    </xf>
    <xf numFmtId="0" fontId="40" fillId="0" borderId="17" xfId="0" applyFont="1" applyBorder="1" applyAlignment="1">
      <alignment vertical="center"/>
    </xf>
    <xf numFmtId="0" fontId="40" fillId="0" borderId="42" xfId="0" applyFont="1" applyBorder="1" applyAlignment="1">
      <alignment horizontal="center" vertical="center"/>
    </xf>
    <xf numFmtId="14" fontId="36" fillId="25" borderId="42" xfId="0" applyNumberFormat="1" applyFont="1" applyFill="1" applyBorder="1" applyAlignment="1">
      <alignment horizontal="center" vertical="center"/>
    </xf>
    <xf numFmtId="14" fontId="36" fillId="25" borderId="17" xfId="0" applyNumberFormat="1" applyFont="1" applyFill="1" applyBorder="1" applyAlignment="1">
      <alignment horizontal="center" vertical="center"/>
    </xf>
  </cellXfs>
  <cellStyles count="485">
    <cellStyle name="1" xfId="171" xr:uid="{00000000-0005-0000-0000-000000000000}"/>
    <cellStyle name="1_141804GOYAEDPG4492 cfa DCE" xfId="174" xr:uid="{00000000-0005-0000-0000-000001000000}"/>
    <cellStyle name="1_141804GOYAEDPG4492 cfa DCE 2" xfId="197" xr:uid="{00000000-0005-0000-0000-000002000000}"/>
    <cellStyle name="1_141804GOYAEDPG4492 cfa DCE 2 2" xfId="214" xr:uid="{00000000-0005-0000-0000-000003000000}"/>
    <cellStyle name="1_141804GOYAEDPG4492 cfa DCE 2 2 2" xfId="357" xr:uid="{3774A109-B6E9-416A-A8FF-4AFF2EA6EC47}"/>
    <cellStyle name="1_141804GOYAEDPG4492 cfa DCE 2 2 3" xfId="324" xr:uid="{DDDFB8F5-61B7-4C7F-8532-BE39913821C3}"/>
    <cellStyle name="1_141804GOYAEDPG4492 cfa DCE 2 2 4" xfId="248" xr:uid="{8BFC848D-27E0-4F14-9662-FDEBB09F5C0C}"/>
    <cellStyle name="1_141804GOYAEDPG4492 cfa DCE 2 2 5" xfId="463" xr:uid="{7DD55F04-E71C-4DF4-AD01-F4B1C108ED19}"/>
    <cellStyle name="1_141804GOYAEDPG4492 cfa DCE 2 2 6" xfId="285" xr:uid="{A6EED28E-EBFC-47A4-AC89-82922560F6A6}"/>
    <cellStyle name="1_141804GOYAEDPG4492 cfa DCE 2 2 7" xfId="414" xr:uid="{B1EDDEE0-63B3-4E75-9765-F05D8039DB4E}"/>
    <cellStyle name="1_141804GOYAEDPG4492 cfa DCE 2 3" xfId="412" xr:uid="{8669F474-09B8-4191-9C7B-D4C38823BECB}"/>
    <cellStyle name="1_141804GOYAEDPG4492 cfa DCE 2 4" xfId="314" xr:uid="{54BC8B0E-7436-49EE-8EC2-9FDC1D250D69}"/>
    <cellStyle name="1_141804GOYAEDPG4492 cfa DCE 2 5" xfId="407" xr:uid="{CFF41165-D6EE-40FA-A5AA-048CD9FB28BF}"/>
    <cellStyle name="1_141804GOYAEDPG4492 cfa DCE 2 6" xfId="443" xr:uid="{CF8C23C5-E0FA-4B63-82B9-0A7BE2802E7B}"/>
    <cellStyle name="1_141804GOYAEDPG4492 cfa DCE 2 7" xfId="458" xr:uid="{0DB2AE9A-1131-4DF4-B7E2-4FEE562C6C06}"/>
    <cellStyle name="1_141804GOYAEDPG4492 cfa DCE 2 8" xfId="418" xr:uid="{8A86DCE5-54DF-4B11-ADFA-88855BF8E640}"/>
    <cellStyle name="1_141804GOYAEDPG4492 cfa DCE 3" xfId="165" xr:uid="{00000000-0005-0000-0000-000004000000}"/>
    <cellStyle name="1_141804GOYAEDPG4492 cfa DCE 3 2" xfId="303" xr:uid="{DC1B8C92-1FD0-480A-A9FE-33287B6485F0}"/>
    <cellStyle name="1_141804GOYAEDPG4492 cfa DCE 3 3" xfId="320" xr:uid="{A950A114-440F-4E53-A0B3-BF1267A3A91D}"/>
    <cellStyle name="1_141804GOYAEDPG4492 cfa DCE 3 4" xfId="305" xr:uid="{3A51CC7D-1ADD-4EFA-B82B-1175EAAB2C21}"/>
    <cellStyle name="1_141804GOYAEDPG4492 cfa DCE 3 5" xfId="270" xr:uid="{A96DD55D-6BCA-4E5C-BE78-F2E6B3354665}"/>
    <cellStyle name="1_141804GOYAEDPG4492 cfa DCE 3 6" xfId="376" xr:uid="{00C589C5-85A2-4E75-BC56-96DD59A6C6DB}"/>
    <cellStyle name="1_141804GOYAEDPG4492 cfa DCE 3 7" xfId="423" xr:uid="{08CADABF-1113-42B4-A4C6-43E55E8A22E3}"/>
    <cellStyle name="1_141804GOYAEDPG4492 cfa DCE 4" xfId="363" xr:uid="{2FAAACB2-B4F6-45AA-952E-E916FAD504C2}"/>
    <cellStyle name="1_141804GOYAEDPG4492 cfa DCE 5" xfId="369" xr:uid="{00D99ECA-BCBF-48BA-BB6D-73033E85309C}"/>
    <cellStyle name="1_141804GOYAEDPG4492 cfa DCE 6" xfId="265" xr:uid="{89A546A0-77D8-4BA0-8EF5-79B157BF6188}"/>
    <cellStyle name="1_141804GOYAEDPG4492 cfa DCE 7" xfId="374" xr:uid="{F3402148-3267-4D2A-A6EC-5606558E7B64}"/>
    <cellStyle name="1_141804GOYAEDPG4492 cfa DCE 8" xfId="278" xr:uid="{5064F333-52E0-4F2B-BCA2-669A5D2C7593}"/>
    <cellStyle name="1_141804GOYAEDPG4492 cfa DCE 9" xfId="365" xr:uid="{B0EC5C5B-731A-4A47-BF8B-8A78258C5ED8}"/>
    <cellStyle name="1_141804GOYAEDPG4492A cfa DCE" xfId="173" xr:uid="{00000000-0005-0000-0000-000005000000}"/>
    <cellStyle name="1_141804GOYAEDPG4492A cfa DCE 2" xfId="169" xr:uid="{00000000-0005-0000-0000-000006000000}"/>
    <cellStyle name="1_141804GOYAEDPG4492A cfa DCE 2 2" xfId="185" xr:uid="{00000000-0005-0000-0000-000007000000}"/>
    <cellStyle name="1_141804GOYAEDPG4492A cfa DCE 2 2 2" xfId="250" xr:uid="{F48BC9E1-BF5B-4C14-87FC-4EE6A93B751F}"/>
    <cellStyle name="1_141804GOYAEDPG4492A cfa DCE 2 2 3" xfId="386" xr:uid="{DE2AB767-A279-48B6-96EB-C1A723FDA785}"/>
    <cellStyle name="1_141804GOYAEDPG4492A cfa DCE 2 2 4" xfId="439" xr:uid="{44499205-D6FA-478D-BA5F-3DA3B9F874DD}"/>
    <cellStyle name="1_141804GOYAEDPG4492A cfa DCE 2 2 5" xfId="258" xr:uid="{955B13BA-2D13-456C-A5DC-57551986A2DC}"/>
    <cellStyle name="1_141804GOYAEDPG4492A cfa DCE 2 2 6" xfId="471" xr:uid="{440E0CE0-56DC-4E9C-9823-AF3C59D7B84D}"/>
    <cellStyle name="1_141804GOYAEDPG4492A cfa DCE 2 2 7" xfId="479" xr:uid="{3072906B-E7BA-467C-A3C4-2F82EFF34E66}"/>
    <cellStyle name="1_141804GOYAEDPG4492A cfa DCE 2 3" xfId="372" xr:uid="{E3257193-5DEC-428F-A7D6-99DC38A4BD40}"/>
    <cellStyle name="1_141804GOYAEDPG4492A cfa DCE 2 4" xfId="411" xr:uid="{E7648854-5CAF-4FA7-9D4B-91E274DCD642}"/>
    <cellStyle name="1_141804GOYAEDPG4492A cfa DCE 2 5" xfId="245" xr:uid="{75ABDA7F-ABFF-464C-8163-C1181870C65D}"/>
    <cellStyle name="1_141804GOYAEDPG4492A cfa DCE 2 6" xfId="454" xr:uid="{4452ECCD-EF4C-49EF-B270-6A6E78E99A35}"/>
    <cellStyle name="1_141804GOYAEDPG4492A cfa DCE 2 7" xfId="473" xr:uid="{312C381F-B3A4-4935-8EC0-55FFF3ECEACA}"/>
    <cellStyle name="1_141804GOYAEDPG4492A cfa DCE 2 8" xfId="481" xr:uid="{BEDD5A4D-83C8-4D97-95B1-42A1B6440906}"/>
    <cellStyle name="1_141804GOYAEDPG4492A cfa DCE 3" xfId="168" xr:uid="{00000000-0005-0000-0000-000008000000}"/>
    <cellStyle name="1_141804GOYAEDPG4492A cfa DCE 3 2" xfId="246" xr:uid="{AC0AB36B-35DA-43C6-8AAB-8A22D3746183}"/>
    <cellStyle name="1_141804GOYAEDPG4492A cfa DCE 3 3" xfId="415" xr:uid="{A87DEE40-9427-43C5-B819-35DEA0AE00B1}"/>
    <cellStyle name="1_141804GOYAEDPG4492A cfa DCE 3 4" xfId="332" xr:uid="{9C6EEA8F-0C2E-49EF-B23F-5A3A96A44BFC}"/>
    <cellStyle name="1_141804GOYAEDPG4492A cfa DCE 3 5" xfId="239" xr:uid="{02AAF11E-2A78-4337-9C60-446CABA1C672}"/>
    <cellStyle name="1_141804GOYAEDPG4492A cfa DCE 3 6" xfId="465" xr:uid="{450F240D-CC66-4452-AE2A-A9CA2BCE32CD}"/>
    <cellStyle name="1_141804GOYAEDPG4492A cfa DCE 3 7" xfId="264" xr:uid="{1532B2DD-8D2C-4561-AB35-B428AEE28966}"/>
    <cellStyle name="1_141804GOYAEDPG4492A cfa DCE 4" xfId="247" xr:uid="{0536169E-964F-4C72-A566-E622E48E53C4}"/>
    <cellStyle name="1_141804GOYAEDPG4492A cfa DCE 5" xfId="297" xr:uid="{3AFDB556-1E20-4702-B501-8E087973D695}"/>
    <cellStyle name="1_141804GOYAEDPG4492A cfa DCE 6" xfId="304" xr:uid="{E90331BE-AC03-4D28-8225-4A7895D9BF18}"/>
    <cellStyle name="1_141804GOYAEDPG4492A cfa DCE 7" xfId="316" xr:uid="{4F02CE9A-1CE2-460D-BE1E-FA3466156569}"/>
    <cellStyle name="1_141804GOYAEDPG4492A cfa DCE 8" xfId="456" xr:uid="{D5242F83-252A-49A3-B811-F91EB7BD96C4}"/>
    <cellStyle name="1_141804GOYAEDPG4492A cfa DCE 9" xfId="413" xr:uid="{7F377F92-66E8-4012-B9B6-75A10F585DA8}"/>
    <cellStyle name="18248" xfId="172" xr:uid="{00000000-0005-0000-0000-000009000000}"/>
    <cellStyle name="2" xfId="1" xr:uid="{00000000-0005-0000-0000-00000A000000}"/>
    <cellStyle name="20 % - Accent1" xfId="2" builtinId="30" customBuiltin="1"/>
    <cellStyle name="20 % - Accent1 2" xfId="92" xr:uid="{00000000-0005-0000-0000-00000C000000}"/>
    <cellStyle name="20 % - Accent2" xfId="3" builtinId="34" customBuiltin="1"/>
    <cellStyle name="20 % - Accent2 2" xfId="93" xr:uid="{00000000-0005-0000-0000-00000E000000}"/>
    <cellStyle name="20 % - Accent3" xfId="4" builtinId="38" customBuiltin="1"/>
    <cellStyle name="20 % - Accent3 2" xfId="94" xr:uid="{00000000-0005-0000-0000-000010000000}"/>
    <cellStyle name="20 % - Accent4" xfId="5" builtinId="42" customBuiltin="1"/>
    <cellStyle name="20 % - Accent4 2" xfId="95" xr:uid="{00000000-0005-0000-0000-000012000000}"/>
    <cellStyle name="20 % - Accent5" xfId="6" builtinId="46" customBuiltin="1"/>
    <cellStyle name="20 % - Accent5 2" xfId="96" xr:uid="{00000000-0005-0000-0000-000014000000}"/>
    <cellStyle name="20 % - Accent6" xfId="7" builtinId="50" customBuiltin="1"/>
    <cellStyle name="20 % - Accent6 2" xfId="97" xr:uid="{00000000-0005-0000-0000-000016000000}"/>
    <cellStyle name="3" xfId="8" xr:uid="{00000000-0005-0000-0000-000017000000}"/>
    <cellStyle name="4" xfId="9" xr:uid="{00000000-0005-0000-0000-000018000000}"/>
    <cellStyle name="40 % - Accent1" xfId="10" builtinId="31" customBuiltin="1"/>
    <cellStyle name="40 % - Accent1 2" xfId="98" xr:uid="{00000000-0005-0000-0000-00001A000000}"/>
    <cellStyle name="40 % - Accent2" xfId="11" builtinId="35" customBuiltin="1"/>
    <cellStyle name="40 % - Accent2 2" xfId="99" xr:uid="{00000000-0005-0000-0000-00001C000000}"/>
    <cellStyle name="40 % - Accent3" xfId="12" builtinId="39" customBuiltin="1"/>
    <cellStyle name="40 % - Accent3 2" xfId="100" xr:uid="{00000000-0005-0000-0000-00001E000000}"/>
    <cellStyle name="40 % - Accent4" xfId="13" builtinId="43" customBuiltin="1"/>
    <cellStyle name="40 % - Accent4 2" xfId="101" xr:uid="{00000000-0005-0000-0000-000020000000}"/>
    <cellStyle name="40 % - Accent5" xfId="14" builtinId="47" customBuiltin="1"/>
    <cellStyle name="40 % - Accent5 2" xfId="102" xr:uid="{00000000-0005-0000-0000-000022000000}"/>
    <cellStyle name="40 % - Accent6" xfId="15" builtinId="51" customBuiltin="1"/>
    <cellStyle name="40 % - Accent6 2" xfId="103" xr:uid="{00000000-0005-0000-0000-000024000000}"/>
    <cellStyle name="5" xfId="234" xr:uid="{00000000-0005-0000-0000-000025000000}"/>
    <cellStyle name="6" xfId="221" xr:uid="{00000000-0005-0000-0000-000026000000}"/>
    <cellStyle name="60 % - Accent1" xfId="16" builtinId="32" customBuiltin="1"/>
    <cellStyle name="60 % - Accent1 2" xfId="104" xr:uid="{00000000-0005-0000-0000-000028000000}"/>
    <cellStyle name="60 % - Accent2" xfId="17" builtinId="36" customBuiltin="1"/>
    <cellStyle name="60 % - Accent2 2" xfId="105" xr:uid="{00000000-0005-0000-0000-00002A000000}"/>
    <cellStyle name="60 % - Accent3" xfId="18" builtinId="40" customBuiltin="1"/>
    <cellStyle name="60 % - Accent3 2" xfId="106" xr:uid="{00000000-0005-0000-0000-00002C000000}"/>
    <cellStyle name="60 % - Accent4" xfId="19" builtinId="44" customBuiltin="1"/>
    <cellStyle name="60 % - Accent4 2" xfId="107" xr:uid="{00000000-0005-0000-0000-00002E000000}"/>
    <cellStyle name="60 % - Accent5" xfId="20" builtinId="48" customBuiltin="1"/>
    <cellStyle name="60 % - Accent5 2" xfId="108" xr:uid="{00000000-0005-0000-0000-000030000000}"/>
    <cellStyle name="60 % - Accent6" xfId="21" builtinId="52" customBuiltin="1"/>
    <cellStyle name="60 % - Accent6 2" xfId="109" xr:uid="{00000000-0005-0000-0000-000032000000}"/>
    <cellStyle name="Accent1" xfId="22" builtinId="29" customBuiltin="1"/>
    <cellStyle name="Accent1 2" xfId="110" xr:uid="{00000000-0005-0000-0000-000034000000}"/>
    <cellStyle name="Accent2" xfId="23" builtinId="33" customBuiltin="1"/>
    <cellStyle name="Accent2 2" xfId="111" xr:uid="{00000000-0005-0000-0000-000036000000}"/>
    <cellStyle name="Accent3" xfId="24" builtinId="37" customBuiltin="1"/>
    <cellStyle name="Accent3 2" xfId="112" xr:uid="{00000000-0005-0000-0000-000038000000}"/>
    <cellStyle name="Accent4" xfId="25" builtinId="41" customBuiltin="1"/>
    <cellStyle name="Accent4 2" xfId="113" xr:uid="{00000000-0005-0000-0000-00003A000000}"/>
    <cellStyle name="Accent5" xfId="26" builtinId="45" customBuiltin="1"/>
    <cellStyle name="Accent5 2" xfId="114" xr:uid="{00000000-0005-0000-0000-00003C000000}"/>
    <cellStyle name="Accent6" xfId="27" builtinId="49" customBuiltin="1"/>
    <cellStyle name="Accent6 2" xfId="115" xr:uid="{00000000-0005-0000-0000-00003E000000}"/>
    <cellStyle name="Article" xfId="166" xr:uid="{00000000-0005-0000-0000-00003F000000}"/>
    <cellStyle name="Article 2" xfId="336" xr:uid="{EB1673E5-D1CF-4E19-9D65-73F723A5293B}"/>
    <cellStyle name="Article 3" xfId="366" xr:uid="{E96E1122-B3B7-4F3D-8EF2-3712B6D09518}"/>
    <cellStyle name="Article 4" xfId="241" xr:uid="{120A350E-A876-4239-A06E-9952A8FB3FF0}"/>
    <cellStyle name="Article 5" xfId="279" xr:uid="{22595BDF-D494-479E-9472-14AD66F9DD59}"/>
    <cellStyle name="Article 6" xfId="400" xr:uid="{FD86BA69-8C31-4E3B-8569-5728FCD63210}"/>
    <cellStyle name="Article 7" xfId="448" xr:uid="{A08B6848-4B3C-4198-B79D-B6887D544217}"/>
    <cellStyle name="Article 8" xfId="475" xr:uid="{A002C1BC-828E-4F8E-8EBC-C771F2F6E47F}"/>
    <cellStyle name="Avertissement" xfId="28" builtinId="11" customBuiltin="1"/>
    <cellStyle name="Avertissement 2" xfId="116" xr:uid="{00000000-0005-0000-0000-000041000000}"/>
    <cellStyle name="Calcul" xfId="29" builtinId="22" customBuiltin="1"/>
    <cellStyle name="Calcul 2" xfId="117" xr:uid="{00000000-0005-0000-0000-000043000000}"/>
    <cellStyle name="Calcul 2 2" xfId="308" xr:uid="{49EF5844-CF7B-4B03-9637-0B2091ACDFDE}"/>
    <cellStyle name="Calcul 3" xfId="175" xr:uid="{00000000-0005-0000-0000-000044000000}"/>
    <cellStyle name="Calcul 3 2" xfId="341" xr:uid="{70A4BC35-3552-46DE-AE59-F5523FA865E2}"/>
    <cellStyle name="Calcul 4" xfId="252" xr:uid="{1F86B401-F8CB-422D-8E9D-D33B9E424956}"/>
    <cellStyle name="Cellule liée" xfId="30" builtinId="24" customBuiltin="1"/>
    <cellStyle name="Cellule liée 2" xfId="118" xr:uid="{00000000-0005-0000-0000-000046000000}"/>
    <cellStyle name="Comma0" xfId="119" xr:uid="{00000000-0005-0000-0000-000047000000}"/>
    <cellStyle name="Commentaire 2" xfId="121" xr:uid="{00000000-0005-0000-0000-000049000000}"/>
    <cellStyle name="Commentaire 2 2" xfId="190" xr:uid="{00000000-0005-0000-0000-00004A000000}"/>
    <cellStyle name="Commentaire 2 2 2" xfId="352" xr:uid="{8DA0C043-26B1-4F03-8B8B-C0CA3E617A19}"/>
    <cellStyle name="Commentaire 2 3" xfId="310" xr:uid="{C509C9E2-969C-40A6-B5F4-5B25D1F922F6}"/>
    <cellStyle name="Commentaire 3" xfId="189" xr:uid="{00000000-0005-0000-0000-00004B000000}"/>
    <cellStyle name="Commentaire 3 2" xfId="351" xr:uid="{71EF0FAE-DF11-47F2-9C20-8DDAA187DDAC}"/>
    <cellStyle name="Commentaire 4" xfId="176" xr:uid="{00000000-0005-0000-0000-00004C000000}"/>
    <cellStyle name="Commentaire 4 2" xfId="342" xr:uid="{8D82B94A-25FA-455E-A74E-C4E26BBD3C70}"/>
    <cellStyle name="Commentaire 5" xfId="120" xr:uid="{00000000-0005-0000-0000-00004D000000}"/>
    <cellStyle name="Commentaire 5 2" xfId="309" xr:uid="{F7AA86B5-7B38-45C2-84D8-F390C63DE7BE}"/>
    <cellStyle name="Commentaire 6" xfId="91" xr:uid="{00000000-0005-0000-0000-00004E000000}"/>
    <cellStyle name="Commentaire 6 2" xfId="296" xr:uid="{CB44D709-BB99-4946-A151-DFB980F7612C}"/>
    <cellStyle name="Currency0" xfId="122" xr:uid="{00000000-0005-0000-0000-00004F000000}"/>
    <cellStyle name="Data Sht." xfId="32" xr:uid="{00000000-0005-0000-0000-000050000000}"/>
    <cellStyle name="Date" xfId="123" xr:uid="{00000000-0005-0000-0000-000051000000}"/>
    <cellStyle name="Definition" xfId="76" xr:uid="{00000000-0005-0000-0000-000052000000}"/>
    <cellStyle name="détailQuant" xfId="177" xr:uid="{00000000-0005-0000-0000-000053000000}"/>
    <cellStyle name="devis" xfId="33" xr:uid="{00000000-0005-0000-0000-000054000000}"/>
    <cellStyle name="devis 2" xfId="256" xr:uid="{E6BFB3FE-BC80-4C07-A3B4-046EDCF26067}"/>
    <cellStyle name="devis 3" xfId="409" xr:uid="{18B42636-36AD-4A27-9098-E8496792636A}"/>
    <cellStyle name="devis 4" xfId="426" xr:uid="{54ECEEF9-5B0A-44FB-A890-D82BEEB8EE98}"/>
    <cellStyle name="devis 5" xfId="388" xr:uid="{639FC980-0FDE-425A-A024-EAEEE1382B9D}"/>
    <cellStyle name="devis 6" xfId="243" xr:uid="{34A1CA01-43FB-4CF0-B8DD-1C42AC07F913}"/>
    <cellStyle name="devis 7" xfId="380" xr:uid="{7FB6F0D7-45FF-42F2-86D0-E7DAE516B830}"/>
    <cellStyle name="devis 8" xfId="403" xr:uid="{48789AB4-2681-4BFD-9354-DBB112087EE7}"/>
    <cellStyle name="Entrée" xfId="34" builtinId="20" customBuiltin="1"/>
    <cellStyle name="Entrée 2" xfId="124" xr:uid="{00000000-0005-0000-0000-000056000000}"/>
    <cellStyle name="Entrée 2 2" xfId="312" xr:uid="{5D10038C-FFDE-40D9-99A8-C3B5DFDE3E54}"/>
    <cellStyle name="Entrée 3" xfId="178" xr:uid="{00000000-0005-0000-0000-000057000000}"/>
    <cellStyle name="Entrée 3 2" xfId="343" xr:uid="{16EC319E-6274-459A-ABD8-B9DA720A7F05}"/>
    <cellStyle name="Entrée 4" xfId="257" xr:uid="{1DA74974-9D6D-4FE2-853F-F57AB58CF516}"/>
    <cellStyle name="Euro" xfId="35" xr:uid="{00000000-0005-0000-0000-000058000000}"/>
    <cellStyle name="Euro 2" xfId="73" xr:uid="{00000000-0005-0000-0000-000059000000}"/>
    <cellStyle name="Euro 3" xfId="179" xr:uid="{00000000-0005-0000-0000-00005A000000}"/>
    <cellStyle name="Fixed" xfId="125" xr:uid="{00000000-0005-0000-0000-00005B000000}"/>
    <cellStyle name="Grey" xfId="126" xr:uid="{00000000-0005-0000-0000-00005C000000}"/>
    <cellStyle name="Heading 1" xfId="127" xr:uid="{00000000-0005-0000-0000-00005D000000}"/>
    <cellStyle name="Heading 2" xfId="128" xr:uid="{00000000-0005-0000-0000-00005E000000}"/>
    <cellStyle name="INPUT" xfId="36" xr:uid="{00000000-0005-0000-0000-00005F000000}"/>
    <cellStyle name="Input [yellow]" xfId="129" xr:uid="{00000000-0005-0000-0000-000060000000}"/>
    <cellStyle name="INPUT 10" xfId="391" xr:uid="{8C7729C1-5400-49CD-B16C-88B7C2560046}"/>
    <cellStyle name="INPUT 11" xfId="397" xr:uid="{D01BA11F-0092-45D6-A7C9-48A907B83520}"/>
    <cellStyle name="INPUT 12" xfId="371" xr:uid="{03E5AB1A-6D18-4136-8AF9-A4C5DAF5756B}"/>
    <cellStyle name="INPUT 13" xfId="430" xr:uid="{5C5A4EE9-F5F8-4001-A327-48D1EFAB8CFF}"/>
    <cellStyle name="INPUT 14" xfId="319" xr:uid="{CDAC05EB-9B01-40D1-97EF-34493FEBC9BA}"/>
    <cellStyle name="INPUT 15" xfId="277" xr:uid="{A9435666-78F2-4193-B310-817AFB9DF019}"/>
    <cellStyle name="INPUT 16" xfId="273" xr:uid="{99C9D64F-1DFD-4651-B159-551347D647EA}"/>
    <cellStyle name="INPUT 17" xfId="405" xr:uid="{BE9097A1-1811-44D3-A25A-6A660D7BF858}"/>
    <cellStyle name="INPUT 18" xfId="323" xr:uid="{2CEACD26-977E-42CB-B2B7-12A73D4D6F18}"/>
    <cellStyle name="INPUT 19" xfId="428" xr:uid="{0C963F8E-C839-4FC1-806A-2D60D2A0A5CF}"/>
    <cellStyle name="INPUT 2" xfId="170" xr:uid="{00000000-0005-0000-0000-000061000000}"/>
    <cellStyle name="INPUT 2 10" xfId="406" xr:uid="{F4F43FAC-71A3-48FB-B1AF-DBFD5AEB353E}"/>
    <cellStyle name="INPUT 2 11" xfId="462" xr:uid="{B59CFF11-1D76-4B7B-9572-9B29800DCFA3}"/>
    <cellStyle name="INPUT 2 12" xfId="260" xr:uid="{1E51118E-0196-4E1D-AFFE-FAFD33D7F524}"/>
    <cellStyle name="INPUT 2 13" xfId="474" xr:uid="{0B057BAE-2EDB-4B50-BF10-93289ED04DAB}"/>
    <cellStyle name="INPUT 2 2" xfId="338" xr:uid="{D47576E1-E92C-4553-9BD9-8900B6586B25}"/>
    <cellStyle name="INPUT 2 3" xfId="335" xr:uid="{11F5BF4A-0ACB-413D-8FCB-51BCF83650EE}"/>
    <cellStyle name="INPUT 2 4" xfId="360" xr:uid="{5B52C05E-6CA7-44D6-8D83-F7C1429E3B76}"/>
    <cellStyle name="INPUT 2 5" xfId="451" xr:uid="{B70695B7-9D00-48CC-8330-8626D6160482}"/>
    <cellStyle name="INPUT 2 6" xfId="284" xr:uid="{FC17FE32-59B4-4834-AECD-A8CA1084447B}"/>
    <cellStyle name="INPUT 2 7" xfId="307" xr:uid="{3D6A4065-477E-4ECE-B260-485E89D3821B}"/>
    <cellStyle name="INPUT 2 8" xfId="262" xr:uid="{9C602D80-9CA6-4490-B2FA-DB2D0D330A87}"/>
    <cellStyle name="INPUT 2 9" xfId="460" xr:uid="{6B00B25A-E1C7-4768-99C2-BAC8C628007C}"/>
    <cellStyle name="INPUT 20" xfId="445" xr:uid="{4C31E5C8-5030-4D48-ACF4-8E00F5568B3C}"/>
    <cellStyle name="INPUT 21" xfId="251" xr:uid="{D2F40F6F-A877-4F30-9A61-A716200713C4}"/>
    <cellStyle name="INPUT 22" xfId="433" xr:uid="{3E839916-C8EB-4448-A7ED-3EC310DAB0BE}"/>
    <cellStyle name="INPUT 23" xfId="442" xr:uid="{2723A7A6-605F-4139-8961-0F2AE81EEBCE}"/>
    <cellStyle name="INPUT 24" xfId="390" xr:uid="{5727256A-C1B6-4399-B5B5-4AA29B5A1B1D}"/>
    <cellStyle name="INPUT 25" xfId="464" xr:uid="{6DF20CCC-A67F-40B7-AD3F-67BA9FC7E776}"/>
    <cellStyle name="INPUT 26" xfId="420" xr:uid="{57840344-1C3D-41E3-9CC2-50F57870B9A8}"/>
    <cellStyle name="INPUT 27" xfId="331" xr:uid="{C8DF20AA-BBC6-4E7E-8235-49D33166FD77}"/>
    <cellStyle name="INPUT 28" xfId="483" xr:uid="{54F9E95B-8D0F-4146-B5A7-7DB198245777}"/>
    <cellStyle name="INPUT 29" xfId="402" xr:uid="{A71A5D3C-6191-4EAF-BD0A-64BA6A876C0F}"/>
    <cellStyle name="INPUT 3" xfId="212" xr:uid="{00000000-0005-0000-0000-000062000000}"/>
    <cellStyle name="INPUT 3 10" xfId="300" xr:uid="{110B6B29-C765-4580-9270-6BBDB782B376}"/>
    <cellStyle name="INPUT 3 11" xfId="408" xr:uid="{5B0F1E74-6054-4389-88EF-C4086663346B}"/>
    <cellStyle name="INPUT 3 12" xfId="330" xr:uid="{8A83666C-6B97-43C1-970A-10CF53824008}"/>
    <cellStyle name="INPUT 3 13" xfId="484" xr:uid="{4002BC15-A7B3-4C29-B6E4-7DE90B45D666}"/>
    <cellStyle name="INPUT 3 2" xfId="368" xr:uid="{B1AB92A7-2C01-46D7-A859-D807EE9BC18E}"/>
    <cellStyle name="INPUT 3 3" xfId="237" xr:uid="{062CAF94-A222-4DEA-992E-C31A63AEA93A}"/>
    <cellStyle name="INPUT 3 4" xfId="244" xr:uid="{33FF3F79-F38C-4BAB-BDC2-FB2D2CE12C55}"/>
    <cellStyle name="INPUT 3 5" xfId="444" xr:uid="{357C6AD9-741B-44FA-87B6-1DEAE6B16C91}"/>
    <cellStyle name="INPUT 3 6" xfId="436" xr:uid="{CDA44663-428C-4734-900D-6417392B5A84}"/>
    <cellStyle name="INPUT 3 7" xfId="337" xr:uid="{1B9A0000-B9CE-4A59-907D-D82315CEBB73}"/>
    <cellStyle name="INPUT 3 8" xfId="469" xr:uid="{27E8DC7F-F04C-4AF9-8F54-3C2B9244B15E}"/>
    <cellStyle name="INPUT 3 9" xfId="367" xr:uid="{4C6085C4-41DA-4198-B7B8-522489EA4190}"/>
    <cellStyle name="INPUT 4" xfId="259" xr:uid="{FE640389-0A2B-4756-B78A-ECBD3C7A5441}"/>
    <cellStyle name="INPUT 5" xfId="349" xr:uid="{928CE268-A8D4-4D1E-96CC-DB9F04BEC8E7}"/>
    <cellStyle name="INPUT 6" xfId="298" xr:uid="{C86C0FD6-1810-480C-B168-2D9FC66E399A}"/>
    <cellStyle name="INPUT 7" xfId="389" xr:uid="{F16F467D-D154-424B-9AD4-DB6ECE7495B3}"/>
    <cellStyle name="INPUT 8" xfId="401" xr:uid="{C34BBEE8-3420-455E-8FF8-69DE31201D38}"/>
    <cellStyle name="INPUT 9" xfId="419" xr:uid="{4F5A9C2E-51CD-4680-AA06-E1BC377F8A04}"/>
    <cellStyle name="Insatisfaisant" xfId="37" builtinId="27" customBuiltin="1"/>
    <cellStyle name="Insatisfaisant 2" xfId="130" xr:uid="{00000000-0005-0000-0000-000064000000}"/>
    <cellStyle name="Lien hypertexte 2" xfId="131" xr:uid="{00000000-0005-0000-0000-000065000000}"/>
    <cellStyle name="m²[0]" xfId="180" xr:uid="{00000000-0005-0000-0000-000066000000}"/>
    <cellStyle name="m²[0] 2" xfId="345" xr:uid="{732D7F38-A87D-4FD7-B9B5-30D4F339BC5E}"/>
    <cellStyle name="m3/h" xfId="181" xr:uid="{00000000-0005-0000-0000-000067000000}"/>
    <cellStyle name="m3/h 2" xfId="346" xr:uid="{DA0856B7-0901-4D0D-A263-0D3CEE98C4A6}"/>
    <cellStyle name="Matériel" xfId="182" xr:uid="{00000000-0005-0000-0000-000068000000}"/>
    <cellStyle name="Matériel 2" xfId="347" xr:uid="{586683E3-B497-4AF3-AA7F-2B9FAB45774D}"/>
    <cellStyle name="Matériel 3" xfId="280" xr:uid="{63C06E82-D101-44C2-BCE9-86FD56282B58}"/>
    <cellStyle name="Matériel 4" xfId="362" xr:uid="{9684935B-0BDE-49D9-B6AC-8ED833FE0A47}"/>
    <cellStyle name="Matériel 5" xfId="424" xr:uid="{F23B3F61-5DAF-4BE2-821D-33486036AA3F}"/>
    <cellStyle name="Matériel 6" xfId="446" xr:uid="{DA4EE89E-67FB-4037-A6B9-826B9A2EF1A7}"/>
    <cellStyle name="Matériel 7" xfId="470" xr:uid="{D065F37E-CFE8-41DE-8445-AD1D57A64D8F}"/>
    <cellStyle name="Matériel 8" xfId="478" xr:uid="{C692E75F-5141-4842-9AC9-DD43CBCF072C}"/>
    <cellStyle name="Milliers 2" xfId="72" xr:uid="{00000000-0005-0000-0000-000069000000}"/>
    <cellStyle name="Milliers 2 2" xfId="77" xr:uid="{00000000-0005-0000-0000-00006A000000}"/>
    <cellStyle name="Milliers 2 2 2" xfId="199" xr:uid="{00000000-0005-0000-0000-00006B000000}"/>
    <cellStyle name="Milliers 2 3" xfId="132" xr:uid="{00000000-0005-0000-0000-00006C000000}"/>
    <cellStyle name="Milliers 3" xfId="160" xr:uid="{00000000-0005-0000-0000-00006D000000}"/>
    <cellStyle name="Milliers 3 2" xfId="225" xr:uid="{00000000-0005-0000-0000-00006E000000}"/>
    <cellStyle name="Milliers 4" xfId="382" xr:uid="{E5DB9063-87AC-4B44-9136-0021ED5EDCF3}"/>
    <cellStyle name="Monétaire 2" xfId="79" xr:uid="{00000000-0005-0000-0000-00006F000000}"/>
    <cellStyle name="Monétaire 2 2" xfId="183" xr:uid="{00000000-0005-0000-0000-000070000000}"/>
    <cellStyle name="Monétaire 2 3" xfId="286" xr:uid="{B2AA041B-CDB5-4A32-A315-9FC3EAE583B9}"/>
    <cellStyle name="Monétaire 3" xfId="80" xr:uid="{00000000-0005-0000-0000-000071000000}"/>
    <cellStyle name="Monétaire 3 2" xfId="287" xr:uid="{F7C3A1A8-D6B8-45A8-B933-734E25E42A32}"/>
    <cellStyle name="Monétaire 4" xfId="78" xr:uid="{00000000-0005-0000-0000-000072000000}"/>
    <cellStyle name="MONTANT" xfId="38" xr:uid="{00000000-0005-0000-0000-000073000000}"/>
    <cellStyle name="MONTANT 2" xfId="261" xr:uid="{ECEF003B-16A1-401D-AB66-185FCBE3AA48}"/>
    <cellStyle name="MONTANT 3" xfId="396" xr:uid="{C40B9D9C-25F3-40A9-919C-BC030C1FF528}"/>
    <cellStyle name="MONTANT 4" xfId="238" xr:uid="{2EBAEA13-41B5-4E16-9D34-21AA5F116B0A}"/>
    <cellStyle name="MONTANT 5" xfId="431" xr:uid="{69930C42-FC0A-4219-9DAF-E2F0D93DDAB9}"/>
    <cellStyle name="MONTANT 6" xfId="311" xr:uid="{8E950748-6CB7-4286-919D-530746AA2C1E}"/>
    <cellStyle name="MONTANT 7" xfId="461" xr:uid="{4B227DAA-BDC8-4797-9E23-E16C17A59B8E}"/>
    <cellStyle name="MONTANT 8" xfId="440" xr:uid="{B9CA6AE2-E625-42A5-A557-EAA8369FECF0}"/>
    <cellStyle name="Neutre" xfId="39" builtinId="28" customBuiltin="1"/>
    <cellStyle name="Neutre 2" xfId="133" xr:uid="{00000000-0005-0000-0000-000075000000}"/>
    <cellStyle name="Normal" xfId="0" builtinId="0"/>
    <cellStyle name="Normal - Style1" xfId="134" xr:uid="{00000000-0005-0000-0000-000077000000}"/>
    <cellStyle name="Normal 10" xfId="156" xr:uid="{00000000-0005-0000-0000-000078000000}"/>
    <cellStyle name="Normal 10 2" xfId="329" xr:uid="{0624F1D1-20AD-4A32-B716-7540468458B8}"/>
    <cellStyle name="Normal 11" xfId="157" xr:uid="{00000000-0005-0000-0000-000079000000}"/>
    <cellStyle name="Normal 12" xfId="158" xr:uid="{00000000-0005-0000-0000-00007A000000}"/>
    <cellStyle name="Normal 13" xfId="159" xr:uid="{00000000-0005-0000-0000-00007B000000}"/>
    <cellStyle name="Normal 13 2" xfId="224" xr:uid="{00000000-0005-0000-0000-00007C000000}"/>
    <cellStyle name="Normal 14" xfId="161" xr:uid="{00000000-0005-0000-0000-00007D000000}"/>
    <cellStyle name="Normal 14 2" xfId="227" xr:uid="{00000000-0005-0000-0000-00007E000000}"/>
    <cellStyle name="Normal 15" xfId="162" xr:uid="{00000000-0005-0000-0000-00007F000000}"/>
    <cellStyle name="Normal 15 2" xfId="228" xr:uid="{00000000-0005-0000-0000-000080000000}"/>
    <cellStyle name="Normal 16" xfId="163" xr:uid="{00000000-0005-0000-0000-000081000000}"/>
    <cellStyle name="Normal 16 2" xfId="229" xr:uid="{00000000-0005-0000-0000-000082000000}"/>
    <cellStyle name="Normal 17" xfId="231" xr:uid="{00000000-0005-0000-0000-000083000000}"/>
    <cellStyle name="Normal 17 2" xfId="377" xr:uid="{B3C69DB3-5B10-4174-9CE3-33B3769724C4}"/>
    <cellStyle name="Normal 18" xfId="235" xr:uid="{00000000-0005-0000-0000-000084000000}"/>
    <cellStyle name="Normal 19" xfId="328" xr:uid="{A60FCAC0-65F6-4D37-AD6D-5FC9B0BF7A6F}"/>
    <cellStyle name="Normal 2" xfId="40" xr:uid="{00000000-0005-0000-0000-000085000000}"/>
    <cellStyle name="Normal 2 2" xfId="65" xr:uid="{00000000-0005-0000-0000-000086000000}"/>
    <cellStyle name="Normal 2 2 2" xfId="81" xr:uid="{00000000-0005-0000-0000-000087000000}"/>
    <cellStyle name="Normal 2 2 2 2" xfId="226" xr:uid="{00000000-0005-0000-0000-000088000000}"/>
    <cellStyle name="Normal 2 2 2 3" xfId="288" xr:uid="{0BED86F2-6C55-4C28-B300-09DE2072A033}"/>
    <cellStyle name="Normal 2 2 3" xfId="200" xr:uid="{00000000-0005-0000-0000-000089000000}"/>
    <cellStyle name="Normal 2 3" xfId="164" xr:uid="{00000000-0005-0000-0000-00008A000000}"/>
    <cellStyle name="Normal 2 3 2" xfId="334" xr:uid="{47AEAF76-897C-4BDD-97BE-7A2A3D33FE01}"/>
    <cellStyle name="Normal 20" xfId="398" xr:uid="{6A6E7673-A49B-42B5-822D-F2DFA55E0337}"/>
    <cellStyle name="Normal 21" xfId="267" xr:uid="{56F2B683-DD3A-4202-8872-C515E7A437AF}"/>
    <cellStyle name="Normal 22" xfId="358" xr:uid="{20806A32-C619-4E53-83AE-D2C535F41C2E}"/>
    <cellStyle name="Normal 23" xfId="313" xr:uid="{6EDA9864-B3C5-4C76-87F3-535A861AD118}"/>
    <cellStyle name="Normal 24" xfId="326" xr:uid="{2F204691-6364-4500-852C-E368C39DEABD}"/>
    <cellStyle name="Normal 25" xfId="253" xr:uid="{4C094758-A39C-440D-A252-CE18CFCF13B5}"/>
    <cellStyle name="Normal 26" xfId="387" xr:uid="{3F9C3031-E07C-47DC-B9E3-01FD8F6A4208}"/>
    <cellStyle name="Normal 27" xfId="249" xr:uid="{91E68104-6943-4316-B49F-5B5A101213B2}"/>
    <cellStyle name="Normal 28" xfId="318" xr:uid="{6FB0BABC-197B-416C-BF26-99C9E9839703}"/>
    <cellStyle name="Normal 29" xfId="438" xr:uid="{CE8A208C-2BAB-4DA5-8291-6BEE279235AA}"/>
    <cellStyle name="Normal 3" xfId="41" xr:uid="{00000000-0005-0000-0000-00008B000000}"/>
    <cellStyle name="Normal 3 2" xfId="74" xr:uid="{00000000-0005-0000-0000-00008C000000}"/>
    <cellStyle name="Normal 3 3" xfId="66" xr:uid="{00000000-0005-0000-0000-00008D000000}"/>
    <cellStyle name="Normal 3 4" xfId="82" xr:uid="{00000000-0005-0000-0000-00008E000000}"/>
    <cellStyle name="Normal 3 5" xfId="135" xr:uid="{00000000-0005-0000-0000-00008F000000}"/>
    <cellStyle name="Normal 30" xfId="429" xr:uid="{A26D605A-BCCA-485F-9C1F-D23B9742C628}"/>
    <cellStyle name="Normal 31" xfId="392" xr:uid="{D6D85F1F-8511-428B-967C-0BF08A2521E4}"/>
    <cellStyle name="Normal 32" xfId="427" xr:uid="{0158EFA7-7E90-4D2F-9A3F-4DD860CBA3A1}"/>
    <cellStyle name="Normal 33" xfId="455" xr:uid="{47097500-A0A2-449D-A98E-7A18C7E4FD5C}"/>
    <cellStyle name="Normal 34" xfId="457" xr:uid="{15FC94F3-784A-46F6-80F3-5D85ABC92047}"/>
    <cellStyle name="Normal 35" xfId="263" xr:uid="{9A4B99B7-D3EE-4957-80D1-0E389E21F8A8}"/>
    <cellStyle name="Normal 36" xfId="299" xr:uid="{B7BB1950-ED88-4184-A3A0-FFEF7D5552D0}"/>
    <cellStyle name="Normal 37" xfId="394" xr:uid="{E4B3CF19-54D0-4EA2-AC09-809F2ED3D713}"/>
    <cellStyle name="Normal 38" xfId="322" xr:uid="{F3AAE334-97F4-4BE1-BCE0-AA5720C3D14A}"/>
    <cellStyle name="Normal 39" xfId="422" xr:uid="{ECBEB532-29B0-46E9-89B2-63D8C86C4CFD}"/>
    <cellStyle name="Normal 4" xfId="42" xr:uid="{00000000-0005-0000-0000-000090000000}"/>
    <cellStyle name="Normal 4 2" xfId="67" xr:uid="{00000000-0005-0000-0000-000091000000}"/>
    <cellStyle name="Normal 4 2 2" xfId="201" xr:uid="{00000000-0005-0000-0000-000092000000}"/>
    <cellStyle name="Normal 4 2 3" xfId="219" xr:uid="{00000000-0005-0000-0000-000093000000}"/>
    <cellStyle name="Normal 4 2 4" xfId="137" xr:uid="{00000000-0005-0000-0000-000094000000}"/>
    <cellStyle name="Normal 4 3" xfId="83" xr:uid="{00000000-0005-0000-0000-000095000000}"/>
    <cellStyle name="Normal 4 3 2" xfId="167" xr:uid="{00000000-0005-0000-0000-000096000000}"/>
    <cellStyle name="Normal 4 4" xfId="136" xr:uid="{00000000-0005-0000-0000-000097000000}"/>
    <cellStyle name="Normal 40" xfId="240" xr:uid="{46DC8DD9-881D-44CA-B02A-175F9A39231D}"/>
    <cellStyle name="Normal 41" xfId="477" xr:uid="{00A09FFD-EDF8-4962-9C08-62D1297A73B9}"/>
    <cellStyle name="Normal 42" xfId="410" xr:uid="{4E5B7A94-E675-45AF-90BB-3C0A818CA197}"/>
    <cellStyle name="Normal 43" xfId="266" xr:uid="{76E2830E-036E-4CF9-99AB-F60F9565F416}"/>
    <cellStyle name="Normal 5" xfId="68" xr:uid="{00000000-0005-0000-0000-000098000000}"/>
    <cellStyle name="Normal 5 2" xfId="75" xr:uid="{00000000-0005-0000-0000-000099000000}"/>
    <cellStyle name="Normal 5 2 2" xfId="202" xr:uid="{00000000-0005-0000-0000-00009A000000}"/>
    <cellStyle name="Normal 5 3" xfId="84" xr:uid="{00000000-0005-0000-0000-00009B000000}"/>
    <cellStyle name="Normal 5 3 2" xfId="85" xr:uid="{00000000-0005-0000-0000-00009C000000}"/>
    <cellStyle name="Normal 5 3 3" xfId="208" xr:uid="{00000000-0005-0000-0000-00009D000000}"/>
    <cellStyle name="Normal 5 4" xfId="216" xr:uid="{00000000-0005-0000-0000-00009E000000}"/>
    <cellStyle name="Normal 6" xfId="70" xr:uid="{00000000-0005-0000-0000-00009F000000}"/>
    <cellStyle name="Normal 6 2" xfId="86" xr:uid="{00000000-0005-0000-0000-0000A0000000}"/>
    <cellStyle name="Normal 6 2 2" xfId="203" xr:uid="{00000000-0005-0000-0000-0000A1000000}"/>
    <cellStyle name="Normal 6 2 3" xfId="290" xr:uid="{7E3CCB48-532F-477A-8C0B-1F64B52F5BCB}"/>
    <cellStyle name="Normal 6 3" xfId="187" xr:uid="{00000000-0005-0000-0000-0000A2000000}"/>
    <cellStyle name="Normal 6 4" xfId="138" xr:uid="{00000000-0005-0000-0000-0000A3000000}"/>
    <cellStyle name="Normal 7" xfId="64" xr:uid="{00000000-0005-0000-0000-0000A4000000}"/>
    <cellStyle name="Normal 7 2" xfId="204" xr:uid="{00000000-0005-0000-0000-0000A5000000}"/>
    <cellStyle name="Normal 7 3" xfId="195" xr:uid="{00000000-0005-0000-0000-0000A6000000}"/>
    <cellStyle name="Normal 7 3 2" xfId="356" xr:uid="{A72409EB-D982-4CB2-AB63-26B01FC02AB2}"/>
    <cellStyle name="Normal 7 4" xfId="139" xr:uid="{00000000-0005-0000-0000-0000A7000000}"/>
    <cellStyle name="Normal 7 5" xfId="276" xr:uid="{E6CDF7DD-394E-4504-8CD0-5C44ACF4DF34}"/>
    <cellStyle name="Normal 8" xfId="140" xr:uid="{00000000-0005-0000-0000-0000A8000000}"/>
    <cellStyle name="Normal 8 2" xfId="205" xr:uid="{00000000-0005-0000-0000-0000A9000000}"/>
    <cellStyle name="Normal 8 2 2" xfId="209" xr:uid="{00000000-0005-0000-0000-0000AA000000}"/>
    <cellStyle name="Normal 8 3" xfId="222" xr:uid="{00000000-0005-0000-0000-0000AB000000}"/>
    <cellStyle name="Normal 9" xfId="141" xr:uid="{00000000-0005-0000-0000-0000AC000000}"/>
    <cellStyle name="Normal 9 2" xfId="206" xr:uid="{00000000-0005-0000-0000-0000AD000000}"/>
    <cellStyle name="Normal 9 2 2" xfId="215" xr:uid="{00000000-0005-0000-0000-0000AE000000}"/>
    <cellStyle name="Normal 9 3" xfId="217" xr:uid="{00000000-0005-0000-0000-0000AF000000}"/>
    <cellStyle name="Normal_01.7.XXX - bureaux - C-Commercial Aubervilliers" xfId="43" xr:uid="{00000000-0005-0000-0000-0000B0000000}"/>
    <cellStyle name="Normal_01.7.XXX - bureaux - C-Commercial Aubervilliers 2" xfId="69" xr:uid="{00000000-0005-0000-0000-0000B1000000}"/>
    <cellStyle name="Normal_01.7.XXX - bureaux - C-Commercial Aubervilliers 2 2" xfId="207" xr:uid="{00000000-0005-0000-0000-0000B2000000}"/>
    <cellStyle name="Normal_Bor OF Equip. 2004 " xfId="44" xr:uid="{00000000-0005-0000-0000-0000B3000000}"/>
    <cellStyle name="Normal_ELEC  SAGI   TRANSFERT" xfId="45" xr:uid="{00000000-0005-0000-0000-0000B7000000}"/>
    <cellStyle name="Normal_Feuil1" xfId="46" xr:uid="{00000000-0005-0000-0000-0000B8000000}"/>
    <cellStyle name="Note" xfId="31" builtinId="10" customBuiltin="1"/>
    <cellStyle name="Note 2" xfId="254" xr:uid="{F29071F2-65FA-46B1-AF15-167CA55A214F}"/>
    <cellStyle name="N鴜mal_laroux" xfId="142" xr:uid="{00000000-0005-0000-0000-0000B9000000}"/>
    <cellStyle name="Œ…‹æØ‚è [0.00]_laroux" xfId="143" xr:uid="{00000000-0005-0000-0000-0000BA000000}"/>
    <cellStyle name="Œ…‹æØ‚è_laroux" xfId="144" xr:uid="{00000000-0005-0000-0000-0000BB000000}"/>
    <cellStyle name="P.U" xfId="47" xr:uid="{00000000-0005-0000-0000-0000BC000000}"/>
    <cellStyle name="P.U 2" xfId="269" xr:uid="{E878B700-2F62-4BC1-A816-6C697764535C}"/>
    <cellStyle name="P.U 3" xfId="421" xr:uid="{B9F1B508-74B2-4489-B53D-76666CD30320}"/>
    <cellStyle name="P.U 4" xfId="393" xr:uid="{7F1A70F7-4416-434F-9ABA-13C02A571E24}"/>
    <cellStyle name="P.U 5" xfId="450" xr:uid="{70F1C929-C8B4-45F3-AEA6-D58617E3BFCC}"/>
    <cellStyle name="P.U 6" xfId="468" xr:uid="{CB64D077-9961-48F7-8747-21ED697CED22}"/>
    <cellStyle name="P.U 7" xfId="476" xr:uid="{AC804315-FD09-46B9-9B28-C8CA73D11601}"/>
    <cellStyle name="P.U 8" xfId="482" xr:uid="{8B650AB7-CA5A-43FE-A0D7-FD85AF9B6789}"/>
    <cellStyle name="Percent [2]" xfId="145" xr:uid="{00000000-0005-0000-0000-0000BD000000}"/>
    <cellStyle name="Percent [2] 2" xfId="211" xr:uid="{00000000-0005-0000-0000-0000BE000000}"/>
    <cellStyle name="Pourcentage 2" xfId="71" xr:uid="{00000000-0005-0000-0000-0000C0000000}"/>
    <cellStyle name="Pourcentage 2 2" xfId="87" xr:uid="{00000000-0005-0000-0000-0000C1000000}"/>
    <cellStyle name="Pourcentage 3" xfId="381" xr:uid="{791F772C-8002-404F-AC1B-2386D0FEF908}"/>
    <cellStyle name="QuantTotal" xfId="230" xr:uid="{00000000-0005-0000-0000-0000C2000000}"/>
    <cellStyle name="QuantTotal 2" xfId="196" xr:uid="{00000000-0005-0000-0000-0000C3000000}"/>
    <cellStyle name="QuantTotal 2 2" xfId="210" xr:uid="{00000000-0005-0000-0000-0000C4000000}"/>
    <cellStyle name="QuantTotal 2 2 2" xfId="282" xr:uid="{8CAEB552-F5E7-460A-B919-A96B074EA572}"/>
    <cellStyle name="QuantTotal 2 2 3" xfId="375" xr:uid="{E61B50C9-5219-4F18-B2A2-6AB279FD33A3}"/>
    <cellStyle name="QuantTotal 2 2 4" xfId="425" xr:uid="{C66036CE-757B-4412-A4C3-B15652F12FBD}"/>
    <cellStyle name="QuantTotal 2 2 5" xfId="315" xr:uid="{263215AB-8806-4F33-961F-3EFECEEDC527}"/>
    <cellStyle name="QuantTotal 2 2 6" xfId="301" xr:uid="{6E799841-7DD9-4803-8D77-CA07C38983A5}"/>
    <cellStyle name="QuantTotal 2 2 7" xfId="417" xr:uid="{3D003132-61BA-41AD-9C6B-AA1DFDFE2ACF}"/>
    <cellStyle name="QuantTotal 2 3" xfId="268" xr:uid="{8E5CD736-A1BE-403F-BB5E-BF274FF594C8}"/>
    <cellStyle name="QuantTotal 2 4" xfId="289" xr:uid="{EA0DF6E0-CA9A-4988-9883-A99D1CBC2E9F}"/>
    <cellStyle name="QuantTotal 2 5" xfId="416" xr:uid="{3533EA0D-0DB7-4B17-9A3C-91F25F712CC8}"/>
    <cellStyle name="QuantTotal 2 6" xfId="447" xr:uid="{97C430AE-8615-4A72-B6AA-6CFC4EE97C71}"/>
    <cellStyle name="QuantTotal 2 7" xfId="437" xr:uid="{956EBED6-1283-458D-B0FA-F7123BBFED9C}"/>
    <cellStyle name="QuantTotal 2 8" xfId="459" xr:uid="{F81E2049-BD6F-4F51-8C95-F991738A07A1}"/>
    <cellStyle name="QuantTotal 3" xfId="213" xr:uid="{00000000-0005-0000-0000-0000C5000000}"/>
    <cellStyle name="QuantTotal 3 2" xfId="255" xr:uid="{9B35714B-909D-46F4-8A41-EA19FCFB6A72}"/>
    <cellStyle name="QuantTotal 3 3" xfId="339" xr:uid="{1ACDFA96-62D3-425C-BC16-EFADBA738619}"/>
    <cellStyle name="QuantTotal 3 4" xfId="441" xr:uid="{6736C4DA-8207-4272-AF79-F2888F1EE252}"/>
    <cellStyle name="QuantTotal 3 5" xfId="302" xr:uid="{B26DDD83-9268-4A9E-A697-81D5042C4AAC}"/>
    <cellStyle name="QuantTotal 3 6" xfId="291" xr:uid="{E080E20D-C65E-481D-835F-E227020004A2}"/>
    <cellStyle name="QuantTotal 3 7" xfId="435" xr:uid="{22AEACA6-3CFE-4A68-8AB6-254B6517F97A}"/>
    <cellStyle name="QuantTotal 4" xfId="385" xr:uid="{58C5981B-72CB-4EFF-B4FC-E8F9D6B6827E}"/>
    <cellStyle name="QuantTotal 5" xfId="432" xr:uid="{52E8D714-68F7-4F6A-9B40-95B518A8A25F}"/>
    <cellStyle name="QuantTotal 6" xfId="236" xr:uid="{91EB40D6-05E2-4DDA-8EB0-3CAD7461F09F}"/>
    <cellStyle name="QuantTotal 7" xfId="317" xr:uid="{96FD0AE5-07DD-4DEF-A189-F02DBFE3B296}"/>
    <cellStyle name="QuantTotal 8" xfId="321" xr:uid="{79572166-7512-463D-8B4E-F86244A1997D}"/>
    <cellStyle name="QuantTotal 9" xfId="340" xr:uid="{2A6FD4E2-F394-4580-AA9F-2350886BA25C}"/>
    <cellStyle name="Retrait" xfId="88" xr:uid="{00000000-0005-0000-0000-0000C6000000}"/>
    <cellStyle name="Retrait 10" xfId="466" xr:uid="{5AA52A39-E520-4A3D-8D8B-43B6B601B664}"/>
    <cellStyle name="Retrait 2" xfId="89" xr:uid="{00000000-0005-0000-0000-0000C7000000}"/>
    <cellStyle name="Retrait 2 2" xfId="188" xr:uid="{00000000-0005-0000-0000-0000C8000000}"/>
    <cellStyle name="Retrait 2 2 2" xfId="350" xr:uid="{B2A345CD-8F5B-41DF-80C8-D80BD435836C}"/>
    <cellStyle name="Retrait 2 2 3" xfId="281" xr:uid="{29C45CC0-DCE5-4B4E-903C-A68F3F978F00}"/>
    <cellStyle name="Retrait 2 2 4" xfId="364" xr:uid="{281C18A6-B6F7-4B98-AF21-4220B39E3B08}"/>
    <cellStyle name="Retrait 2 2 5" xfId="325" xr:uid="{7890B0D7-9709-42AB-9ACA-AE7FE6F21E76}"/>
    <cellStyle name="Retrait 2 2 6" xfId="361" xr:uid="{9CDC8DF0-2341-4B71-977B-5E4ABC66BB5B}"/>
    <cellStyle name="Retrait 2 2 7" xfId="449" xr:uid="{4B9096BA-2A5D-4DB4-B160-75DB4CD4CFF6}"/>
    <cellStyle name="Retrait 2 2 8" xfId="295" xr:uid="{4E5A46EE-7D81-4267-AD96-A16957EC6B91}"/>
    <cellStyle name="Retrait 2 3" xfId="293" xr:uid="{F26CDE71-ABCB-42DB-9C71-59FD716CF2D9}"/>
    <cellStyle name="Retrait 2 4" xfId="283" xr:uid="{D8EB19D2-9CE3-4DD7-B9D8-C7B3821A5BC3}"/>
    <cellStyle name="Retrait 2 5" xfId="333" xr:uid="{A4A5DA3D-D0EF-41A1-AF9D-0FD8003C451D}"/>
    <cellStyle name="Retrait 2 6" xfId="348" xr:uid="{C7F26BB8-BF26-40A1-9C67-EC26CD78E0EB}"/>
    <cellStyle name="Retrait 2 7" xfId="344" xr:uid="{8EA450A5-8CF6-42A0-8195-E4B1A0F238C4}"/>
    <cellStyle name="Retrait 2 8" xfId="452" xr:uid="{1ADADCB5-3340-4032-95F4-2230358DB5DE}"/>
    <cellStyle name="Retrait 2 9" xfId="453" xr:uid="{59249FD8-D51B-4AED-A0F1-7C871A4559EC}"/>
    <cellStyle name="Retrait 3" xfId="191" xr:uid="{00000000-0005-0000-0000-0000C9000000}"/>
    <cellStyle name="Retrait 3 2" xfId="353" xr:uid="{4D58A1C9-99FE-4DBA-8C6A-BD59C4B33BCA}"/>
    <cellStyle name="Retrait 3 3" xfId="306" xr:uid="{D8CCCBCE-2AEB-4968-A6BD-35ACD27CC15F}"/>
    <cellStyle name="Retrait 3 4" xfId="395" xr:uid="{BD72E9F1-94DD-44B6-9B65-FAFB69A82D14}"/>
    <cellStyle name="Retrait 3 5" xfId="274" xr:uid="{0B50BE6F-BE16-493E-84B3-0E34092CB59E}"/>
    <cellStyle name="Retrait 3 6" xfId="467" xr:uid="{9A0C7531-E452-4A04-935A-D1EFF83441F8}"/>
    <cellStyle name="Retrait 3 7" xfId="472" xr:uid="{E869D6CB-38F0-4EA5-936C-BEA0D96CC954}"/>
    <cellStyle name="Retrait 3 8" xfId="480" xr:uid="{24A351BF-2546-4105-9407-437D0CFEA609}"/>
    <cellStyle name="Retrait 4" xfId="292" xr:uid="{852F7709-C6BC-4583-9E38-ECAD2406ED74}"/>
    <cellStyle name="Retrait 5" xfId="383" xr:uid="{2F5BDBB4-1B02-4BD4-87C7-83DE41D24824}"/>
    <cellStyle name="Retrait 6" xfId="404" xr:uid="{8634AA3E-79C9-4024-B1AB-76DE58D9FAFF}"/>
    <cellStyle name="Retrait 7" xfId="242" xr:uid="{56F6500E-88B6-45B2-BEE0-78F332783DED}"/>
    <cellStyle name="Retrait 8" xfId="434" xr:uid="{41EF9295-2912-48D4-A6DE-4CE661FBF071}"/>
    <cellStyle name="Retrait 9" xfId="399" xr:uid="{C5E77099-A496-45E2-BD8F-8141C1B00C5F}"/>
    <cellStyle name="Satisfaisant" xfId="48" builtinId="26" customBuiltin="1"/>
    <cellStyle name="Satisfaisant 2" xfId="146" xr:uid="{00000000-0005-0000-0000-0000CB000000}"/>
    <cellStyle name="Sortie" xfId="49" builtinId="21" customBuiltin="1"/>
    <cellStyle name="Sortie 2" xfId="147" xr:uid="{00000000-0005-0000-0000-0000CD000000}"/>
    <cellStyle name="Sortie 2 2" xfId="327" xr:uid="{93E52ECD-989A-4319-A255-0A248A9D0298}"/>
    <cellStyle name="Sortie 3" xfId="218" xr:uid="{00000000-0005-0000-0000-0000CE000000}"/>
    <cellStyle name="Sortie 3 2" xfId="370" xr:uid="{354ED861-9CEC-4637-B909-B0183B020234}"/>
    <cellStyle name="Sortie 4" xfId="271" xr:uid="{1F148A6A-1DCF-424E-86CC-36FC3E5ECD7A}"/>
    <cellStyle name="ST" xfId="50" xr:uid="{00000000-0005-0000-0000-0000CF000000}"/>
    <cellStyle name="ST 2" xfId="198" xr:uid="{00000000-0005-0000-0000-0000D0000000}"/>
    <cellStyle name="ST 2 2" xfId="359" xr:uid="{DB56C79D-C6BD-41A9-B8EB-37A44F97088F}"/>
    <cellStyle name="ST 3" xfId="272" xr:uid="{CD7FFFE4-E208-49B5-94E6-401E07AF452D}"/>
    <cellStyle name="Style 1" xfId="51" xr:uid="{00000000-0005-0000-0000-0000D1000000}"/>
    <cellStyle name="texte" xfId="232" xr:uid="{00000000-0005-0000-0000-0000D2000000}"/>
    <cellStyle name="texte 2" xfId="192" xr:uid="{00000000-0005-0000-0000-0000D3000000}"/>
    <cellStyle name="texte 2 2" xfId="354" xr:uid="{B92B6E08-E91A-49D9-A466-92462F9452DA}"/>
    <cellStyle name="texte 3" xfId="378" xr:uid="{4A3E1B69-DCE5-46A2-BD31-0B78BCB1FC46}"/>
    <cellStyle name="Texte explicatif" xfId="52" builtinId="53" customBuiltin="1"/>
    <cellStyle name="Texte explicatif 2" xfId="148" xr:uid="{00000000-0005-0000-0000-0000D5000000}"/>
    <cellStyle name="titre" xfId="53" xr:uid="{00000000-0005-0000-0000-0000D6000000}"/>
    <cellStyle name="Titre 2" xfId="149" xr:uid="{00000000-0005-0000-0000-0000D7000000}"/>
    <cellStyle name="titre 2 2" xfId="220" xr:uid="{00000000-0005-0000-0000-0000D8000000}"/>
    <cellStyle name="Titre 1" xfId="54" builtinId="16" customBuiltin="1"/>
    <cellStyle name="Titre 1 2" xfId="150" xr:uid="{00000000-0005-0000-0000-0000DA000000}"/>
    <cellStyle name="Titre 2" xfId="55" builtinId="17" customBuiltin="1"/>
    <cellStyle name="Titre 2 2" xfId="151" xr:uid="{00000000-0005-0000-0000-0000DC000000}"/>
    <cellStyle name="Titre 3" xfId="56" builtinId="18" customBuiltin="1"/>
    <cellStyle name="Titre 3 2" xfId="152" xr:uid="{00000000-0005-0000-0000-0000DE000000}"/>
    <cellStyle name="Titre 3 3" xfId="184" xr:uid="{00000000-0005-0000-0000-0000DF000000}"/>
    <cellStyle name="Titre 3 4" xfId="186" xr:uid="{00000000-0005-0000-0000-0000E0000000}"/>
    <cellStyle name="Titre 4" xfId="57" builtinId="19" customBuiltin="1"/>
    <cellStyle name="Titre 4 2" xfId="153" xr:uid="{00000000-0005-0000-0000-0000E2000000}"/>
    <cellStyle name="Titre1" xfId="58" xr:uid="{00000000-0005-0000-0000-0000E3000000}"/>
    <cellStyle name="Titre2" xfId="59" xr:uid="{00000000-0005-0000-0000-0000E4000000}"/>
    <cellStyle name="Titre3" xfId="90" xr:uid="{00000000-0005-0000-0000-0000E5000000}"/>
    <cellStyle name="Titre3 2" xfId="193" xr:uid="{00000000-0005-0000-0000-0000E6000000}"/>
    <cellStyle name="Titre3 2 2" xfId="355" xr:uid="{87A6B3E1-B815-4A9F-8D07-0776178DC2AB}"/>
    <cellStyle name="Titre3 2 3" xfId="384" xr:uid="{93F14213-C62D-4FC4-9F2B-8C3285FD8F67}"/>
    <cellStyle name="Titre3 3" xfId="294" xr:uid="{9FCC15C5-02F2-412E-895F-09272E15A121}"/>
    <cellStyle name="titre4" xfId="60" xr:uid="{00000000-0005-0000-0000-0000E7000000}"/>
    <cellStyle name="Total" xfId="61" builtinId="25" customBuiltin="1"/>
    <cellStyle name="Total 2" xfId="154" xr:uid="{00000000-0005-0000-0000-0000E9000000}"/>
    <cellStyle name="Total 2 2" xfId="223" xr:uid="{00000000-0005-0000-0000-0000EA000000}"/>
    <cellStyle name="Total 2 2 2" xfId="373" xr:uid="{7D90C3D3-02D0-45C0-9658-9A35D3469662}"/>
    <cellStyle name="Total 3" xfId="233" xr:uid="{00000000-0005-0000-0000-0000EB000000}"/>
    <cellStyle name="Total 3 2" xfId="379" xr:uid="{2C558EC7-CA8B-427B-A0FB-C70FC93B922E}"/>
    <cellStyle name="Total 4" xfId="275" xr:uid="{2DFC0B11-78AC-41C3-BF9E-23E90A796AA0}"/>
    <cellStyle name="TOTAL LOT" xfId="62" xr:uid="{00000000-0005-0000-0000-0000EC000000}"/>
    <cellStyle name="Vérification" xfId="63" builtinId="23" customBuiltin="1"/>
    <cellStyle name="Vérification 2" xfId="155" xr:uid="{00000000-0005-0000-0000-0000EE000000}"/>
    <cellStyle name="ZONE" xfId="194" xr:uid="{00000000-0005-0000-0000-0000EF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66FF"/>
      <color rgb="FFD7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upinex\AFFAIRES%20ABEX\GTB%20NANTES\Piscine%20LANNION\01.5.093%20-%20Piscine%20Park%20Nevez%20-%2022300%20LANNI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upinex\AFFAIRES%20ABEX\CARLOS\supports%20d'_tudes\Familes%20produit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upinex\AFFAIRES%20ABEX\GTB%20NANTES\ARCADES%20ROUGE%20-%20CHOLET\Fichiers%20d'&#233;tudes\01.6.090%20-%20Qt&#233;%20&amp;%20B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QE 9.11.05"/>
      <sheetName val="BOUCLAGE"/>
      <sheetName val="QTE"/>
      <sheetName val="CONSULTATIONS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AMILLES PRODUITS"/>
      <sheetName val="RATIOS &amp; FAMILLES PROD."/>
    </sheetNames>
    <sheetDataSet>
      <sheetData sheetId="0">
        <row r="10">
          <cell r="C10" t="str">
            <v>010 - dépose - Manutention</v>
          </cell>
        </row>
        <row r="11">
          <cell r="C11" t="str">
            <v>020 - Installation de chantier</v>
          </cell>
        </row>
        <row r="12">
          <cell r="C12" t="str">
            <v>030 - chemins de câbles</v>
          </cell>
        </row>
        <row r="13">
          <cell r="C13" t="str">
            <v>040 - fourreaux - tubes</v>
          </cell>
        </row>
        <row r="14">
          <cell r="C14" t="str">
            <v>050 - Coupe feu</v>
          </cell>
        </row>
        <row r="15">
          <cell r="C15" t="str">
            <v>060 - Petites fournitures (boites/colliers...)</v>
          </cell>
        </row>
        <row r="16">
          <cell r="C16" t="str">
            <v>070 - Prestations intellectuelles (Ingénierie,essais,mise en service)</v>
          </cell>
        </row>
        <row r="17">
          <cell r="C17" t="str">
            <v>080 - Autres prestations non définies</v>
          </cell>
        </row>
        <row r="24">
          <cell r="C24" t="str">
            <v>100 - Mise à la terre</v>
          </cell>
        </row>
        <row r="25">
          <cell r="C25" t="str">
            <v>110 - Paratonnerre</v>
          </cell>
        </row>
        <row r="26">
          <cell r="C26" t="str">
            <v>120 - Cellules HT</v>
          </cell>
        </row>
        <row r="27">
          <cell r="C27" t="str">
            <v>130 - Transfo. HT/BT &amp; BT/BT</v>
          </cell>
        </row>
        <row r="28">
          <cell r="C28" t="str">
            <v>140 - Groupe électrogène - Banc de charge</v>
          </cell>
        </row>
        <row r="29">
          <cell r="C29" t="str">
            <v>150 - Gestion des énergies - Comptage</v>
          </cell>
        </row>
        <row r="30">
          <cell r="C30" t="str">
            <v>160 - Onduleurs</v>
          </cell>
        </row>
        <row r="31">
          <cell r="C31" t="str">
            <v>170 - TGBT "BQ" - TG S - TGBT "HQ"</v>
          </cell>
        </row>
        <row r="32">
          <cell r="C32" t="str">
            <v>180 - Armoires divisionnaires "BQ"</v>
          </cell>
        </row>
        <row r="33">
          <cell r="C33" t="str">
            <v>190 - Armoires divisionnaires "HQ"</v>
          </cell>
        </row>
        <row r="34">
          <cell r="C34" t="str">
            <v>200 - gaines préfabriquées</v>
          </cell>
        </row>
        <row r="35">
          <cell r="C35" t="str">
            <v>210 - Câbles CFO</v>
          </cell>
        </row>
        <row r="36">
          <cell r="C36" t="str">
            <v>220 - Précâblage CFO</v>
          </cell>
        </row>
        <row r="37">
          <cell r="C37" t="str">
            <v>230 - Petit appareillage</v>
          </cell>
        </row>
        <row r="38">
          <cell r="C38" t="str">
            <v>240 - Eclairage intérieur</v>
          </cell>
        </row>
        <row r="39">
          <cell r="C39" t="str">
            <v>250 - Eclairage de sécurité</v>
          </cell>
        </row>
        <row r="40">
          <cell r="C40" t="str">
            <v>260 - Eclairage extérieur</v>
          </cell>
        </row>
        <row r="41">
          <cell r="C41" t="str">
            <v>270 - Gestion éclairage / VC / Stores</v>
          </cell>
        </row>
        <row r="42">
          <cell r="C42" t="str">
            <v>280 - goulottes - plinthes</v>
          </cell>
        </row>
        <row r="43">
          <cell r="C43" t="str">
            <v>290 - Poste de travail (Nourrices/boite de sol…)</v>
          </cell>
        </row>
        <row r="44">
          <cell r="C44" t="str">
            <v>300 - Chauffage électrique</v>
          </cell>
        </row>
        <row r="45">
          <cell r="C45" t="str">
            <v>310 - Autres coffrets (DTU, Coffret prox, PC nacelle…)</v>
          </cell>
        </row>
        <row r="46">
          <cell r="C46" t="str">
            <v>320 - Autres prestations non définies</v>
          </cell>
        </row>
        <row r="53">
          <cell r="C53" t="str">
            <v>510 - Téléphone</v>
          </cell>
        </row>
        <row r="54">
          <cell r="C54" t="str">
            <v>520 - Autocommutateur, postes, DECT</v>
          </cell>
        </row>
        <row r="55">
          <cell r="C55" t="str">
            <v>530 - Voix données images</v>
          </cell>
        </row>
        <row r="56">
          <cell r="C56" t="str">
            <v>540 - détection incendie</v>
          </cell>
        </row>
        <row r="57">
          <cell r="C57" t="str">
            <v>550 - Contrôle d'accès (LB)</v>
          </cell>
        </row>
        <row r="58">
          <cell r="C58" t="str">
            <v>560 - Portier interphone - vidéophone</v>
          </cell>
        </row>
        <row r="59">
          <cell r="C59" t="str">
            <v>570 - Interphonie (intercom)</v>
          </cell>
        </row>
        <row r="60">
          <cell r="C60" t="str">
            <v>580 - Sonorisation</v>
          </cell>
        </row>
        <row r="61">
          <cell r="C61" t="str">
            <v>590 - Intrusion</v>
          </cell>
        </row>
        <row r="62">
          <cell r="C62" t="str">
            <v>600 - Surveillance teneur CO - Hydrogène …</v>
          </cell>
        </row>
        <row r="63">
          <cell r="C63" t="str">
            <v>610 - Détection de fuites liquides</v>
          </cell>
        </row>
        <row r="64">
          <cell r="C64" t="str">
            <v>620 - vidéo-surveillance</v>
          </cell>
        </row>
        <row r="65">
          <cell r="C65" t="str">
            <v>630 - CA physique INT (portillons, tripodes..)</v>
          </cell>
        </row>
        <row r="66">
          <cell r="C66" t="str">
            <v>640 - CA physique EXT (barrières &amp; caisses auto.)</v>
          </cell>
        </row>
        <row r="67">
          <cell r="C67" t="str">
            <v>650 - Comptage de personnes</v>
          </cell>
        </row>
        <row r="68">
          <cell r="C68" t="str">
            <v>660 - télédistribution</v>
          </cell>
        </row>
        <row r="69">
          <cell r="C69" t="str">
            <v>670 - GTB / GTC / GTE</v>
          </cell>
        </row>
        <row r="70">
          <cell r="C70" t="str">
            <v>680 - Câbles CFA</v>
          </cell>
        </row>
        <row r="71">
          <cell r="C71" t="str">
            <v>690 - Autres prestations non définies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menclature"/>
      <sheetName val="Qté CFO"/>
      <sheetName val="Qté SECURITE"/>
      <sheetName val="Qté SURETE &amp; COMM"/>
      <sheetName val="Qté CFO PK"/>
      <sheetName val="Qté CFO PARTIES COMMUNES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3">
    <pageSetUpPr fitToPage="1"/>
  </sheetPr>
  <dimension ref="A1:Q652"/>
  <sheetViews>
    <sheetView showZeros="0" tabSelected="1" zoomScale="85" zoomScaleNormal="85" workbookViewId="0">
      <selection activeCell="I7" sqref="I7"/>
    </sheetView>
  </sheetViews>
  <sheetFormatPr baseColWidth="10" defaultColWidth="11.53515625" defaultRowHeight="13" outlineLevelRow="1"/>
  <cols>
    <col min="1" max="1" width="4.84375" style="36" customWidth="1"/>
    <col min="2" max="2" width="1.765625" style="36" customWidth="1"/>
    <col min="3" max="3" width="15.3046875" style="36" customWidth="1"/>
    <col min="4" max="4" width="20.4609375" style="36" customWidth="1"/>
    <col min="5" max="5" width="19.53515625" style="36" customWidth="1"/>
    <col min="6" max="6" width="19.07421875" style="36" customWidth="1"/>
    <col min="7" max="7" width="5.69140625" style="237" customWidth="1"/>
    <col min="8" max="8" width="10.765625" style="238" customWidth="1"/>
    <col min="9" max="10" width="12.4609375" style="36" bestFit="1" customWidth="1"/>
    <col min="11" max="11" width="13.53515625" style="36" customWidth="1"/>
    <col min="12" max="12" width="0.765625" style="36" customWidth="1"/>
    <col min="13" max="16384" width="11.53515625" style="36"/>
  </cols>
  <sheetData>
    <row r="1" spans="1:17" ht="10" customHeight="1">
      <c r="A1" s="1"/>
      <c r="B1" s="2"/>
      <c r="C1" s="3"/>
      <c r="D1" s="34"/>
      <c r="E1" s="34"/>
      <c r="F1" s="34"/>
      <c r="G1" s="4"/>
      <c r="H1" s="35"/>
      <c r="I1" s="5"/>
      <c r="J1" s="5"/>
      <c r="K1" s="6"/>
    </row>
    <row r="2" spans="1:17" ht="19.5" customHeight="1">
      <c r="A2" s="37"/>
      <c r="B2" s="7"/>
      <c r="C2" s="8" t="s">
        <v>3</v>
      </c>
      <c r="D2" s="241" t="s">
        <v>135</v>
      </c>
      <c r="E2" s="242"/>
      <c r="F2" s="242"/>
      <c r="G2" s="242"/>
      <c r="H2" s="242"/>
      <c r="I2" s="242"/>
      <c r="J2" s="243"/>
      <c r="K2" s="9"/>
    </row>
    <row r="3" spans="1:17" ht="3" customHeight="1">
      <c r="A3" s="37"/>
      <c r="B3" s="7"/>
      <c r="C3" s="8"/>
      <c r="D3" s="10"/>
      <c r="E3" s="10"/>
      <c r="F3" s="10"/>
      <c r="G3" s="10"/>
      <c r="H3" s="11"/>
      <c r="I3" s="12"/>
      <c r="J3" s="12"/>
      <c r="K3" s="38"/>
    </row>
    <row r="4" spans="1:17" ht="20.149999999999999" customHeight="1">
      <c r="A4" s="37"/>
      <c r="B4" s="7"/>
      <c r="C4" s="8" t="s">
        <v>9</v>
      </c>
      <c r="D4" s="244" t="s">
        <v>136</v>
      </c>
      <c r="E4" s="245"/>
      <c r="F4" s="245"/>
      <c r="G4" s="245"/>
      <c r="H4" s="245"/>
      <c r="I4" s="245"/>
      <c r="J4" s="246"/>
      <c r="K4" s="38"/>
    </row>
    <row r="5" spans="1:17" ht="3" customHeight="1">
      <c r="A5" s="13"/>
      <c r="B5" s="8"/>
      <c r="C5" s="39"/>
      <c r="D5" s="14"/>
      <c r="E5" s="14"/>
      <c r="F5" s="14"/>
      <c r="G5" s="10"/>
      <c r="H5" s="40"/>
      <c r="I5" s="12"/>
      <c r="J5" s="12"/>
      <c r="K5" s="38"/>
      <c r="Q5" s="36">
        <v>0</v>
      </c>
    </row>
    <row r="6" spans="1:17" ht="17.149999999999999" customHeight="1">
      <c r="A6" s="13"/>
      <c r="B6" s="7"/>
      <c r="C6" s="39"/>
      <c r="D6" s="244" t="s">
        <v>308</v>
      </c>
      <c r="E6" s="247"/>
      <c r="F6" s="246"/>
      <c r="G6" s="10"/>
      <c r="H6" s="15" t="s">
        <v>4</v>
      </c>
      <c r="I6" s="248">
        <v>45845</v>
      </c>
      <c r="J6" s="249"/>
      <c r="K6" s="33" t="s">
        <v>314</v>
      </c>
    </row>
    <row r="7" spans="1:17" ht="7" customHeight="1" thickBot="1">
      <c r="A7" s="16"/>
      <c r="B7" s="17"/>
      <c r="C7" s="41"/>
      <c r="D7" s="42"/>
      <c r="E7" s="42"/>
      <c r="F7" s="42"/>
      <c r="G7" s="18"/>
      <c r="H7" s="43"/>
      <c r="I7" s="19"/>
      <c r="J7" s="19"/>
      <c r="K7" s="44"/>
    </row>
    <row r="8" spans="1:17" ht="15" customHeight="1">
      <c r="A8" s="45"/>
      <c r="B8" s="46"/>
      <c r="C8" s="47"/>
      <c r="D8" s="47"/>
      <c r="E8" s="47"/>
      <c r="F8" s="48"/>
      <c r="G8" s="49"/>
      <c r="H8" s="50"/>
      <c r="I8" s="51"/>
      <c r="J8" s="51"/>
      <c r="K8" s="52"/>
    </row>
    <row r="9" spans="1:17" ht="23.25" customHeight="1">
      <c r="A9" s="45" t="s">
        <v>5</v>
      </c>
      <c r="B9" s="46"/>
      <c r="C9" s="53" t="s">
        <v>6</v>
      </c>
      <c r="D9" s="53"/>
      <c r="E9" s="53"/>
      <c r="F9" s="54"/>
      <c r="G9" s="49" t="s">
        <v>7</v>
      </c>
      <c r="H9" s="50" t="s">
        <v>315</v>
      </c>
      <c r="I9" s="55" t="s">
        <v>317</v>
      </c>
      <c r="J9" s="55" t="s">
        <v>313</v>
      </c>
      <c r="K9" s="52" t="s">
        <v>8</v>
      </c>
    </row>
    <row r="10" spans="1:17" ht="12" customHeight="1" thickBot="1">
      <c r="A10" s="56"/>
      <c r="B10" s="57"/>
      <c r="C10" s="57"/>
      <c r="D10" s="57"/>
      <c r="E10" s="57"/>
      <c r="F10" s="58"/>
      <c r="G10" s="59"/>
      <c r="H10" s="60"/>
      <c r="I10" s="61"/>
      <c r="J10" s="61"/>
      <c r="K10" s="62"/>
    </row>
    <row r="11" spans="1:17" ht="15" customHeight="1" thickTop="1">
      <c r="A11" s="63"/>
      <c r="B11" s="64"/>
      <c r="C11" s="64"/>
      <c r="D11" s="64"/>
      <c r="E11" s="64"/>
      <c r="F11" s="65"/>
      <c r="G11" s="66"/>
      <c r="H11" s="67">
        <v>0</v>
      </c>
      <c r="I11" s="68"/>
      <c r="J11" s="68"/>
      <c r="K11" s="69"/>
    </row>
    <row r="12" spans="1:17" s="77" customFormat="1">
      <c r="A12" s="70">
        <v>1</v>
      </c>
      <c r="B12" s="71"/>
      <c r="C12" s="72" t="s">
        <v>10</v>
      </c>
      <c r="D12" s="71"/>
      <c r="E12" s="71"/>
      <c r="F12" s="73" t="s">
        <v>316</v>
      </c>
      <c r="G12" s="74"/>
      <c r="H12" s="75"/>
      <c r="I12" s="75"/>
      <c r="J12" s="75"/>
      <c r="K12" s="76"/>
    </row>
    <row r="13" spans="1:17">
      <c r="A13" s="78"/>
      <c r="B13" s="71"/>
      <c r="C13" s="72"/>
      <c r="D13" s="71"/>
      <c r="E13" s="71"/>
      <c r="F13" s="73"/>
      <c r="G13" s="74"/>
      <c r="H13" s="75"/>
      <c r="I13" s="75"/>
      <c r="J13" s="75"/>
      <c r="K13" s="76"/>
    </row>
    <row r="14" spans="1:17" s="82" customFormat="1">
      <c r="A14" s="70">
        <v>1.1000000000000001</v>
      </c>
      <c r="B14" s="71"/>
      <c r="C14" s="79" t="s">
        <v>12</v>
      </c>
      <c r="D14" s="71"/>
      <c r="E14" s="71"/>
      <c r="F14" s="73"/>
      <c r="G14" s="74"/>
      <c r="H14" s="80"/>
      <c r="I14" s="75"/>
      <c r="J14" s="75"/>
      <c r="K14" s="76"/>
      <c r="L14" s="81"/>
    </row>
    <row r="15" spans="1:17" s="82" customFormat="1">
      <c r="A15" s="78"/>
      <c r="B15" s="71"/>
      <c r="C15" s="71" t="s">
        <v>137</v>
      </c>
      <c r="D15" s="71"/>
      <c r="E15" s="71"/>
      <c r="F15" s="73"/>
      <c r="G15" s="74" t="s">
        <v>0</v>
      </c>
      <c r="H15" s="83">
        <v>260</v>
      </c>
      <c r="I15" s="75"/>
      <c r="J15" s="75"/>
      <c r="K15" s="76"/>
      <c r="L15" s="81"/>
    </row>
    <row r="16" spans="1:17" s="82" customFormat="1">
      <c r="A16" s="78"/>
      <c r="B16" s="71"/>
      <c r="C16" s="71" t="s">
        <v>43</v>
      </c>
      <c r="D16" s="71"/>
      <c r="E16" s="71"/>
      <c r="F16" s="73"/>
      <c r="G16" s="84" t="s">
        <v>2</v>
      </c>
      <c r="H16" s="83">
        <v>26</v>
      </c>
      <c r="I16" s="75"/>
      <c r="J16" s="75"/>
      <c r="K16" s="76"/>
      <c r="L16" s="81"/>
    </row>
    <row r="17" spans="1:12" s="82" customFormat="1">
      <c r="A17" s="78"/>
      <c r="B17" s="71"/>
      <c r="C17" s="85" t="s">
        <v>11</v>
      </c>
      <c r="D17" s="20"/>
      <c r="E17" s="71"/>
      <c r="F17" s="73"/>
      <c r="G17" s="21" t="s">
        <v>2</v>
      </c>
      <c r="H17" s="83">
        <v>2</v>
      </c>
      <c r="I17" s="75"/>
      <c r="J17" s="75"/>
      <c r="K17" s="76"/>
      <c r="L17" s="81"/>
    </row>
    <row r="18" spans="1:12" s="82" customFormat="1">
      <c r="A18" s="78"/>
      <c r="B18" s="71"/>
      <c r="C18" s="85" t="s">
        <v>42</v>
      </c>
      <c r="D18" s="20"/>
      <c r="E18" s="71"/>
      <c r="F18" s="73"/>
      <c r="G18" s="21" t="s">
        <v>1</v>
      </c>
      <c r="H18" s="83">
        <v>20</v>
      </c>
      <c r="I18" s="75"/>
      <c r="J18" s="75"/>
      <c r="K18" s="76"/>
      <c r="L18" s="81"/>
    </row>
    <row r="19" spans="1:12">
      <c r="A19" s="78"/>
      <c r="B19" s="71"/>
      <c r="C19" s="85" t="s">
        <v>14</v>
      </c>
      <c r="D19" s="20"/>
      <c r="E19" s="71"/>
      <c r="F19" s="73"/>
      <c r="G19" s="21" t="s">
        <v>1</v>
      </c>
      <c r="H19" s="83">
        <v>20</v>
      </c>
      <c r="I19" s="75"/>
      <c r="J19" s="75"/>
      <c r="K19" s="76"/>
      <c r="L19" s="81"/>
    </row>
    <row r="20" spans="1:12">
      <c r="A20" s="78"/>
      <c r="B20" s="71"/>
      <c r="C20" s="85"/>
      <c r="D20" s="20"/>
      <c r="E20" s="71"/>
      <c r="F20" s="73"/>
      <c r="G20" s="21"/>
      <c r="H20" s="83"/>
      <c r="I20" s="75"/>
      <c r="J20" s="75"/>
      <c r="K20" s="76"/>
      <c r="L20" s="81"/>
    </row>
    <row r="21" spans="1:12">
      <c r="A21" s="70">
        <v>1.2</v>
      </c>
      <c r="B21" s="71"/>
      <c r="C21" s="86" t="s">
        <v>15</v>
      </c>
      <c r="D21" s="71"/>
      <c r="E21" s="71"/>
      <c r="F21" s="73"/>
      <c r="G21" s="74"/>
      <c r="H21" s="83"/>
      <c r="I21" s="75"/>
      <c r="J21" s="75"/>
      <c r="K21" s="76"/>
      <c r="L21" s="81"/>
    </row>
    <row r="22" spans="1:12">
      <c r="A22" s="78"/>
      <c r="B22" s="71"/>
      <c r="C22" s="85" t="s">
        <v>41</v>
      </c>
      <c r="D22" s="85" t="s">
        <v>17</v>
      </c>
      <c r="E22" s="82"/>
      <c r="F22" s="73"/>
      <c r="G22" s="74" t="s">
        <v>1</v>
      </c>
      <c r="H22" s="83">
        <v>100</v>
      </c>
      <c r="I22" s="75"/>
      <c r="J22" s="75"/>
      <c r="K22" s="76"/>
      <c r="L22" s="81"/>
    </row>
    <row r="23" spans="1:12">
      <c r="A23" s="78"/>
      <c r="B23" s="71"/>
      <c r="C23" s="85" t="s">
        <v>16</v>
      </c>
      <c r="D23" s="85" t="s">
        <v>144</v>
      </c>
      <c r="E23" s="82"/>
      <c r="F23" s="73"/>
      <c r="G23" s="74" t="s">
        <v>1</v>
      </c>
      <c r="H23" s="83">
        <v>1500</v>
      </c>
      <c r="I23" s="75"/>
      <c r="J23" s="75"/>
      <c r="K23" s="76"/>
      <c r="L23" s="81"/>
    </row>
    <row r="24" spans="1:12">
      <c r="A24" s="78"/>
      <c r="B24" s="71"/>
      <c r="C24" s="85"/>
      <c r="D24" s="85"/>
      <c r="E24" s="82"/>
      <c r="F24" s="73"/>
      <c r="G24" s="74"/>
      <c r="H24" s="83"/>
      <c r="I24" s="75"/>
      <c r="J24" s="75"/>
      <c r="K24" s="76"/>
      <c r="L24" s="81"/>
    </row>
    <row r="25" spans="1:12">
      <c r="A25" s="70">
        <v>1.3</v>
      </c>
      <c r="B25" s="71"/>
      <c r="C25" s="86" t="s">
        <v>138</v>
      </c>
      <c r="D25" s="85"/>
      <c r="E25" s="82"/>
      <c r="F25" s="73"/>
      <c r="G25" s="87"/>
      <c r="H25" s="88"/>
      <c r="I25" s="75"/>
      <c r="J25" s="75"/>
      <c r="K25" s="76"/>
      <c r="L25" s="81"/>
    </row>
    <row r="26" spans="1:12">
      <c r="A26" s="78"/>
      <c r="B26" s="71"/>
      <c r="C26" s="85" t="s">
        <v>145</v>
      </c>
      <c r="D26" s="85"/>
      <c r="E26" s="82"/>
      <c r="F26" s="73"/>
      <c r="G26" s="87" t="s">
        <v>1</v>
      </c>
      <c r="H26" s="88">
        <v>600</v>
      </c>
      <c r="I26" s="75"/>
      <c r="J26" s="75"/>
      <c r="K26" s="76"/>
      <c r="L26" s="81"/>
    </row>
    <row r="27" spans="1:12">
      <c r="A27" s="78"/>
      <c r="B27" s="71"/>
      <c r="C27" s="85"/>
      <c r="D27" s="85"/>
      <c r="E27" s="82"/>
      <c r="F27" s="73"/>
      <c r="G27" s="87"/>
      <c r="H27" s="88"/>
      <c r="I27" s="75"/>
      <c r="J27" s="75"/>
      <c r="K27" s="76"/>
      <c r="L27" s="81"/>
    </row>
    <row r="28" spans="1:12">
      <c r="A28" s="70">
        <v>1.4</v>
      </c>
      <c r="B28" s="71"/>
      <c r="C28" s="86" t="s">
        <v>18</v>
      </c>
      <c r="D28" s="85"/>
      <c r="E28" s="82"/>
      <c r="F28" s="73"/>
      <c r="G28" s="74"/>
      <c r="H28" s="83"/>
      <c r="I28" s="75"/>
      <c r="J28" s="75"/>
      <c r="K28" s="76"/>
      <c r="L28" s="81"/>
    </row>
    <row r="29" spans="1:12">
      <c r="A29" s="78"/>
      <c r="B29" s="71"/>
      <c r="C29" s="85" t="s">
        <v>13</v>
      </c>
      <c r="D29" s="20"/>
      <c r="E29" s="71"/>
      <c r="F29" s="73"/>
      <c r="G29" s="21" t="s">
        <v>1</v>
      </c>
      <c r="H29" s="83">
        <v>20</v>
      </c>
      <c r="I29" s="75"/>
      <c r="J29" s="75"/>
      <c r="K29" s="76"/>
      <c r="L29" s="81"/>
    </row>
    <row r="30" spans="1:12">
      <c r="A30" s="78"/>
      <c r="B30" s="71"/>
      <c r="C30" s="85" t="s">
        <v>14</v>
      </c>
      <c r="D30" s="20"/>
      <c r="E30" s="71"/>
      <c r="F30" s="73"/>
      <c r="G30" s="21" t="s">
        <v>1</v>
      </c>
      <c r="H30" s="83">
        <v>20</v>
      </c>
      <c r="I30" s="75"/>
      <c r="J30" s="75"/>
      <c r="K30" s="76"/>
      <c r="L30" s="81"/>
    </row>
    <row r="31" spans="1:12">
      <c r="A31" s="78"/>
      <c r="B31" s="71"/>
      <c r="C31" s="85"/>
      <c r="D31" s="71"/>
      <c r="E31" s="85"/>
      <c r="F31" s="73"/>
      <c r="G31" s="74"/>
      <c r="H31" s="83"/>
      <c r="I31" s="75"/>
      <c r="J31" s="75"/>
      <c r="K31" s="76"/>
      <c r="L31" s="89"/>
    </row>
    <row r="32" spans="1:12">
      <c r="A32" s="90"/>
      <c r="B32" s="91"/>
      <c r="C32" s="92"/>
      <c r="D32" s="93" t="str">
        <f>"SOUS-TOTAL : "&amp;C12</f>
        <v>SOUS-TOTAL : RESEAU DE TERRE</v>
      </c>
      <c r="E32" s="93"/>
      <c r="F32" s="94"/>
      <c r="G32" s="95"/>
      <c r="H32" s="96"/>
      <c r="I32" s="97"/>
      <c r="J32" s="97"/>
      <c r="K32" s="98"/>
      <c r="L32" s="89"/>
    </row>
    <row r="33" spans="1:12">
      <c r="A33" s="78"/>
      <c r="B33" s="71"/>
      <c r="C33" s="99"/>
      <c r="D33" s="20"/>
      <c r="E33" s="100"/>
      <c r="F33" s="101"/>
      <c r="G33" s="84"/>
      <c r="H33" s="83"/>
      <c r="I33" s="75"/>
      <c r="J33" s="75"/>
      <c r="K33" s="76"/>
      <c r="L33" s="89"/>
    </row>
    <row r="34" spans="1:12">
      <c r="A34" s="78"/>
      <c r="B34" s="71"/>
      <c r="C34" s="99"/>
      <c r="D34" s="20"/>
      <c r="E34" s="100"/>
      <c r="F34" s="101"/>
      <c r="G34" s="84"/>
      <c r="H34" s="83"/>
      <c r="I34" s="75"/>
      <c r="J34" s="75"/>
      <c r="K34" s="76"/>
      <c r="L34" s="89"/>
    </row>
    <row r="35" spans="1:12" s="111" customFormat="1">
      <c r="A35" s="102">
        <v>2</v>
      </c>
      <c r="B35" s="103"/>
      <c r="C35" s="103" t="s">
        <v>147</v>
      </c>
      <c r="D35" s="104"/>
      <c r="E35" s="104"/>
      <c r="F35" s="105"/>
      <c r="G35" s="106"/>
      <c r="H35" s="107"/>
      <c r="I35" s="108"/>
      <c r="J35" s="108"/>
      <c r="K35" s="109"/>
      <c r="L35" s="110"/>
    </row>
    <row r="36" spans="1:12" s="111" customFormat="1">
      <c r="A36" s="112"/>
      <c r="B36" s="104"/>
      <c r="C36" s="104"/>
      <c r="D36" s="104"/>
      <c r="E36" s="104"/>
      <c r="F36" s="105"/>
      <c r="G36" s="113"/>
      <c r="H36" s="107"/>
      <c r="I36" s="108"/>
      <c r="J36" s="108"/>
      <c r="K36" s="109"/>
      <c r="L36" s="110"/>
    </row>
    <row r="37" spans="1:12" s="111" customFormat="1">
      <c r="A37" s="102">
        <v>2.1</v>
      </c>
      <c r="B37" s="104"/>
      <c r="C37" s="114" t="s">
        <v>148</v>
      </c>
      <c r="D37" s="104"/>
      <c r="E37" s="104"/>
      <c r="F37" s="105"/>
      <c r="G37" s="115"/>
      <c r="H37" s="116"/>
      <c r="I37" s="117"/>
      <c r="J37" s="117"/>
      <c r="K37" s="118"/>
      <c r="L37" s="110"/>
    </row>
    <row r="38" spans="1:12" s="111" customFormat="1">
      <c r="A38" s="112"/>
      <c r="C38" s="104" t="s">
        <v>139</v>
      </c>
      <c r="D38" s="104"/>
      <c r="E38" s="104"/>
      <c r="F38" s="105"/>
      <c r="G38" s="113" t="s">
        <v>0</v>
      </c>
      <c r="H38" s="107">
        <v>1</v>
      </c>
      <c r="I38" s="108"/>
      <c r="J38" s="108"/>
      <c r="K38" s="109"/>
      <c r="L38" s="110"/>
    </row>
    <row r="39" spans="1:12" s="111" customFormat="1">
      <c r="A39" s="112"/>
      <c r="C39" s="104" t="s">
        <v>140</v>
      </c>
      <c r="D39" s="104"/>
      <c r="E39" s="104"/>
      <c r="F39" s="105"/>
      <c r="G39" s="115" t="s">
        <v>0</v>
      </c>
      <c r="H39" s="116">
        <v>1</v>
      </c>
      <c r="I39" s="108"/>
      <c r="J39" s="108"/>
      <c r="K39" s="109"/>
      <c r="L39" s="110"/>
    </row>
    <row r="40" spans="1:12" s="111" customFormat="1">
      <c r="A40" s="112"/>
      <c r="C40" s="104" t="s">
        <v>141</v>
      </c>
      <c r="D40" s="104"/>
      <c r="E40" s="104"/>
      <c r="F40" s="105"/>
      <c r="G40" s="113" t="s">
        <v>0</v>
      </c>
      <c r="H40" s="107">
        <v>1</v>
      </c>
      <c r="I40" s="108"/>
      <c r="J40" s="108"/>
      <c r="K40" s="109"/>
      <c r="L40" s="110"/>
    </row>
    <row r="41" spans="1:12" s="111" customFormat="1">
      <c r="A41" s="102"/>
      <c r="C41" s="104" t="s">
        <v>53</v>
      </c>
      <c r="D41" s="104"/>
      <c r="E41" s="104" t="s">
        <v>146</v>
      </c>
      <c r="F41" s="105"/>
      <c r="G41" s="113" t="s">
        <v>1</v>
      </c>
      <c r="H41" s="107">
        <v>20</v>
      </c>
      <c r="I41" s="108"/>
      <c r="J41" s="108"/>
      <c r="K41" s="109"/>
      <c r="L41" s="110"/>
    </row>
    <row r="42" spans="1:12" s="111" customFormat="1">
      <c r="A42" s="102"/>
      <c r="C42" s="104" t="s">
        <v>142</v>
      </c>
      <c r="D42" s="104"/>
      <c r="E42" s="104"/>
      <c r="F42" s="105"/>
      <c r="G42" s="113" t="s">
        <v>2</v>
      </c>
      <c r="H42" s="116">
        <v>1</v>
      </c>
      <c r="I42" s="108"/>
      <c r="J42" s="108"/>
      <c r="K42" s="109"/>
      <c r="L42" s="110"/>
    </row>
    <row r="43" spans="1:12" s="111" customFormat="1">
      <c r="A43" s="112"/>
      <c r="C43" s="104" t="s">
        <v>143</v>
      </c>
      <c r="D43" s="104"/>
      <c r="E43" s="104"/>
      <c r="F43" s="105"/>
      <c r="G43" s="113" t="s">
        <v>0</v>
      </c>
      <c r="H43" s="116">
        <v>1</v>
      </c>
      <c r="I43" s="108"/>
      <c r="J43" s="108"/>
      <c r="K43" s="109"/>
      <c r="L43" s="110"/>
    </row>
    <row r="44" spans="1:12" s="111" customFormat="1">
      <c r="A44" s="112"/>
      <c r="C44" s="104" t="s">
        <v>54</v>
      </c>
      <c r="D44" s="104"/>
      <c r="E44" s="104"/>
      <c r="F44" s="105"/>
      <c r="G44" s="113" t="s">
        <v>0</v>
      </c>
      <c r="H44" s="116">
        <v>1</v>
      </c>
      <c r="I44" s="108"/>
      <c r="J44" s="108"/>
      <c r="K44" s="109"/>
      <c r="L44" s="110"/>
    </row>
    <row r="45" spans="1:12" s="120" customFormat="1" ht="12.75" hidden="1" customHeight="1" outlineLevel="1">
      <c r="A45" s="119"/>
      <c r="C45" s="121" t="s">
        <v>55</v>
      </c>
      <c r="D45" s="121"/>
      <c r="E45" s="121"/>
      <c r="F45" s="122"/>
      <c r="G45" s="123" t="s">
        <v>1</v>
      </c>
      <c r="H45" s="124">
        <v>40</v>
      </c>
      <c r="I45" s="108"/>
      <c r="J45" s="108"/>
      <c r="K45" s="109"/>
      <c r="L45" s="110"/>
    </row>
    <row r="46" spans="1:12" s="120" customFormat="1" ht="12.75" hidden="1" customHeight="1" outlineLevel="1">
      <c r="A46" s="119"/>
      <c r="C46" s="121" t="s">
        <v>56</v>
      </c>
      <c r="D46" s="121"/>
      <c r="E46" s="121"/>
      <c r="F46" s="122"/>
      <c r="G46" s="123" t="s">
        <v>2</v>
      </c>
      <c r="H46" s="124">
        <v>1</v>
      </c>
      <c r="I46" s="108"/>
      <c r="J46" s="108"/>
      <c r="K46" s="109"/>
      <c r="L46" s="110"/>
    </row>
    <row r="47" spans="1:12" s="111" customFormat="1" collapsed="1">
      <c r="A47" s="112"/>
      <c r="C47" s="104" t="s">
        <v>57</v>
      </c>
      <c r="D47" s="104"/>
      <c r="E47" s="104"/>
      <c r="F47" s="105"/>
      <c r="G47" s="113" t="s">
        <v>0</v>
      </c>
      <c r="H47" s="116">
        <v>1</v>
      </c>
      <c r="I47" s="108"/>
      <c r="J47" s="108"/>
      <c r="K47" s="109"/>
      <c r="L47" s="110"/>
    </row>
    <row r="48" spans="1:12" s="111" customFormat="1">
      <c r="A48" s="112"/>
      <c r="C48" s="104"/>
      <c r="D48" s="104"/>
      <c r="E48" s="104"/>
      <c r="F48" s="105"/>
      <c r="G48" s="113"/>
      <c r="H48" s="107"/>
      <c r="I48" s="108"/>
      <c r="J48" s="108"/>
      <c r="K48" s="109"/>
      <c r="L48" s="110"/>
    </row>
    <row r="49" spans="1:12" s="111" customFormat="1">
      <c r="A49" s="102">
        <v>2.2000000000000002</v>
      </c>
      <c r="C49" s="114" t="s">
        <v>149</v>
      </c>
      <c r="D49" s="104"/>
      <c r="E49" s="104"/>
      <c r="F49" s="105"/>
      <c r="G49" s="113"/>
      <c r="H49" s="107"/>
      <c r="I49" s="108"/>
      <c r="J49" s="108"/>
      <c r="K49" s="109"/>
      <c r="L49" s="110"/>
    </row>
    <row r="50" spans="1:12" s="111" customFormat="1">
      <c r="A50" s="102"/>
      <c r="C50" s="104" t="s">
        <v>150</v>
      </c>
      <c r="D50" s="104"/>
      <c r="E50" s="104"/>
      <c r="F50" s="105"/>
      <c r="G50" s="113" t="s">
        <v>0</v>
      </c>
      <c r="H50" s="125">
        <v>1</v>
      </c>
      <c r="I50" s="108"/>
      <c r="J50" s="108"/>
      <c r="K50" s="109"/>
      <c r="L50" s="110"/>
    </row>
    <row r="51" spans="1:12" s="120" customFormat="1" ht="12.75" hidden="1" customHeight="1" outlineLevel="1">
      <c r="A51" s="126"/>
      <c r="C51" s="121" t="s">
        <v>58</v>
      </c>
      <c r="D51" s="121"/>
      <c r="E51" s="121"/>
      <c r="F51" s="122"/>
      <c r="G51" s="123" t="s">
        <v>0</v>
      </c>
      <c r="H51" s="127">
        <v>1</v>
      </c>
      <c r="I51" s="108"/>
      <c r="J51" s="108"/>
      <c r="K51" s="109"/>
      <c r="L51" s="110"/>
    </row>
    <row r="52" spans="1:12" s="120" customFormat="1" ht="12.75" hidden="1" customHeight="1" outlineLevel="1">
      <c r="A52" s="126"/>
      <c r="C52" s="121" t="s">
        <v>59</v>
      </c>
      <c r="D52" s="121"/>
      <c r="E52" s="121"/>
      <c r="F52" s="122"/>
      <c r="G52" s="123" t="s">
        <v>0</v>
      </c>
      <c r="H52" s="127">
        <v>1</v>
      </c>
      <c r="I52" s="108"/>
      <c r="J52" s="108"/>
      <c r="K52" s="109"/>
      <c r="L52" s="110"/>
    </row>
    <row r="53" spans="1:12" s="111" customFormat="1" collapsed="1">
      <c r="A53" s="102"/>
      <c r="C53" s="104" t="s">
        <v>151</v>
      </c>
      <c r="D53" s="104"/>
      <c r="E53" s="104"/>
      <c r="F53" s="105"/>
      <c r="G53" s="113" t="s">
        <v>1</v>
      </c>
      <c r="H53" s="125">
        <v>40</v>
      </c>
      <c r="I53" s="108"/>
      <c r="J53" s="108"/>
      <c r="K53" s="109"/>
      <c r="L53" s="110"/>
    </row>
    <row r="54" spans="1:12" s="111" customFormat="1">
      <c r="A54" s="102"/>
      <c r="C54" s="104" t="s">
        <v>61</v>
      </c>
      <c r="D54" s="104"/>
      <c r="E54" s="104"/>
      <c r="F54" s="105"/>
      <c r="G54" s="113" t="s">
        <v>0</v>
      </c>
      <c r="H54" s="125">
        <v>1</v>
      </c>
      <c r="I54" s="108"/>
      <c r="J54" s="108"/>
      <c r="K54" s="109"/>
      <c r="L54" s="110"/>
    </row>
    <row r="55" spans="1:12" s="111" customFormat="1">
      <c r="A55" s="102"/>
      <c r="B55" s="104"/>
      <c r="C55" s="128"/>
      <c r="D55" s="104"/>
      <c r="E55" s="104"/>
      <c r="F55" s="105"/>
      <c r="G55" s="113"/>
      <c r="H55" s="107"/>
      <c r="I55" s="108"/>
      <c r="J55" s="108"/>
      <c r="K55" s="109"/>
      <c r="L55" s="110"/>
    </row>
    <row r="56" spans="1:12" s="111" customFormat="1">
      <c r="A56" s="102">
        <v>2.2999999999999998</v>
      </c>
      <c r="C56" s="114" t="s">
        <v>152</v>
      </c>
      <c r="D56" s="104"/>
      <c r="E56" s="104"/>
      <c r="F56" s="105"/>
      <c r="G56" s="113"/>
      <c r="H56" s="107"/>
      <c r="I56" s="108"/>
      <c r="J56" s="108"/>
      <c r="K56" s="109"/>
      <c r="L56" s="110"/>
    </row>
    <row r="57" spans="1:12" s="111" customFormat="1">
      <c r="A57" s="112"/>
      <c r="C57" s="104" t="s">
        <v>153</v>
      </c>
      <c r="D57" s="104"/>
      <c r="E57" s="104" t="s">
        <v>154</v>
      </c>
      <c r="F57" s="105" t="s">
        <v>159</v>
      </c>
      <c r="G57" s="113" t="s">
        <v>1</v>
      </c>
      <c r="H57" s="125">
        <v>15</v>
      </c>
      <c r="I57" s="108"/>
      <c r="J57" s="108"/>
      <c r="K57" s="109"/>
      <c r="L57" s="110"/>
    </row>
    <row r="58" spans="1:12" s="111" customFormat="1">
      <c r="A58" s="112"/>
      <c r="C58" s="104" t="s">
        <v>60</v>
      </c>
      <c r="D58" s="104"/>
      <c r="E58" s="104"/>
      <c r="F58" s="105"/>
      <c r="G58" s="113" t="s">
        <v>1</v>
      </c>
      <c r="H58" s="125">
        <v>8</v>
      </c>
      <c r="I58" s="108"/>
      <c r="J58" s="108"/>
      <c r="K58" s="109"/>
      <c r="L58" s="110"/>
    </row>
    <row r="59" spans="1:12" s="111" customFormat="1">
      <c r="A59" s="112"/>
      <c r="C59" s="104" t="s">
        <v>155</v>
      </c>
      <c r="D59" s="104"/>
      <c r="E59" s="104"/>
      <c r="F59" s="105"/>
      <c r="G59" s="129" t="s">
        <v>0</v>
      </c>
      <c r="H59" s="130">
        <v>1</v>
      </c>
      <c r="I59" s="108"/>
      <c r="J59" s="108"/>
      <c r="K59" s="109"/>
      <c r="L59" s="110"/>
    </row>
    <row r="60" spans="1:12" s="111" customFormat="1" ht="12" customHeight="1">
      <c r="A60" s="112"/>
      <c r="B60" s="104"/>
      <c r="C60" s="104"/>
      <c r="D60" s="104"/>
      <c r="E60" s="104"/>
      <c r="F60" s="105"/>
      <c r="G60" s="129"/>
      <c r="H60" s="107"/>
      <c r="I60" s="108"/>
      <c r="J60" s="108"/>
      <c r="K60" s="109"/>
      <c r="L60" s="110"/>
    </row>
    <row r="61" spans="1:12">
      <c r="A61" s="90"/>
      <c r="B61" s="91"/>
      <c r="C61" s="92"/>
      <c r="D61" s="93" t="str">
        <f>"SOUS-TOTAL : "&amp;C35</f>
        <v xml:space="preserve">SOUS-TOTAL : POSTE DE LIVRAISON ET DE TRANSFORMATION </v>
      </c>
      <c r="E61" s="93"/>
      <c r="F61" s="94"/>
      <c r="G61" s="95"/>
      <c r="H61" s="96"/>
      <c r="I61" s="97"/>
      <c r="J61" s="97"/>
      <c r="K61" s="98"/>
      <c r="L61" s="89"/>
    </row>
    <row r="62" spans="1:12" s="111" customFormat="1">
      <c r="A62" s="112"/>
      <c r="B62" s="104"/>
      <c r="C62" s="104"/>
      <c r="D62" s="104"/>
      <c r="E62" s="104"/>
      <c r="F62" s="105"/>
      <c r="G62" s="129"/>
      <c r="H62" s="107"/>
      <c r="I62" s="108"/>
      <c r="J62" s="108"/>
      <c r="K62" s="109"/>
      <c r="L62" s="110"/>
    </row>
    <row r="63" spans="1:12">
      <c r="A63" s="78"/>
      <c r="B63" s="71"/>
      <c r="C63" s="71"/>
      <c r="D63" s="20"/>
      <c r="E63" s="71"/>
      <c r="F63" s="73"/>
      <c r="G63" s="21"/>
      <c r="H63" s="83"/>
      <c r="I63" s="75"/>
      <c r="J63" s="75"/>
      <c r="K63" s="76"/>
      <c r="L63" s="89"/>
    </row>
    <row r="64" spans="1:12">
      <c r="A64" s="70">
        <v>3</v>
      </c>
      <c r="B64" s="72"/>
      <c r="C64" s="72" t="s">
        <v>156</v>
      </c>
      <c r="D64" s="20"/>
      <c r="E64" s="71"/>
      <c r="F64" s="73"/>
      <c r="G64" s="21"/>
      <c r="H64" s="88"/>
      <c r="I64" s="131"/>
      <c r="J64" s="131"/>
      <c r="K64" s="132"/>
      <c r="L64" s="89"/>
    </row>
    <row r="65" spans="1:12">
      <c r="A65" s="78"/>
      <c r="B65" s="71"/>
      <c r="C65" s="71"/>
      <c r="D65" s="20"/>
      <c r="E65" s="71"/>
      <c r="F65" s="73"/>
      <c r="G65" s="21"/>
      <c r="H65" s="88"/>
      <c r="I65" s="131"/>
      <c r="J65" s="131"/>
      <c r="K65" s="132"/>
      <c r="L65" s="89"/>
    </row>
    <row r="66" spans="1:12" ht="13.9" customHeight="1">
      <c r="A66" s="70">
        <v>3.1</v>
      </c>
      <c r="B66" s="71"/>
      <c r="C66" s="114" t="s">
        <v>157</v>
      </c>
      <c r="D66" s="114"/>
      <c r="E66" s="114"/>
      <c r="F66" s="133"/>
      <c r="G66" s="21"/>
      <c r="H66" s="88"/>
      <c r="I66" s="108"/>
      <c r="J66" s="108"/>
      <c r="K66" s="109"/>
      <c r="L66" s="110"/>
    </row>
    <row r="67" spans="1:12">
      <c r="A67" s="78"/>
      <c r="B67" s="71"/>
      <c r="C67" s="71" t="s">
        <v>158</v>
      </c>
      <c r="D67" s="20"/>
      <c r="E67" s="104" t="s">
        <v>154</v>
      </c>
      <c r="F67" s="105" t="s">
        <v>160</v>
      </c>
      <c r="G67" s="21" t="s">
        <v>1</v>
      </c>
      <c r="H67" s="134">
        <v>43</v>
      </c>
      <c r="I67" s="108"/>
      <c r="J67" s="108"/>
      <c r="K67" s="109"/>
      <c r="L67" s="110"/>
    </row>
    <row r="68" spans="1:12">
      <c r="A68" s="78"/>
      <c r="B68" s="71"/>
      <c r="C68" s="239" t="s">
        <v>161</v>
      </c>
      <c r="D68" s="239"/>
      <c r="E68" s="239"/>
      <c r="F68" s="240"/>
      <c r="G68" s="21" t="s">
        <v>1</v>
      </c>
      <c r="H68" s="134">
        <v>28</v>
      </c>
      <c r="I68" s="108"/>
      <c r="J68" s="108"/>
      <c r="K68" s="109"/>
      <c r="L68" s="110"/>
    </row>
    <row r="69" spans="1:12">
      <c r="A69" s="78"/>
      <c r="B69" s="71"/>
      <c r="C69" s="137" t="s">
        <v>312</v>
      </c>
      <c r="D69" s="135"/>
      <c r="E69" s="135"/>
      <c r="F69" s="138"/>
      <c r="G69" s="21"/>
      <c r="H69" s="83"/>
      <c r="I69" s="108"/>
      <c r="J69" s="108"/>
      <c r="K69" s="109"/>
      <c r="L69" s="110"/>
    </row>
    <row r="70" spans="1:12">
      <c r="A70" s="78"/>
      <c r="B70" s="71"/>
      <c r="C70" s="239" t="s">
        <v>161</v>
      </c>
      <c r="D70" s="239"/>
      <c r="E70" s="239"/>
      <c r="F70" s="240"/>
      <c r="G70" s="21" t="s">
        <v>1</v>
      </c>
      <c r="H70" s="88"/>
      <c r="I70" s="108"/>
      <c r="J70" s="108"/>
      <c r="K70" s="109"/>
      <c r="L70" s="110"/>
    </row>
    <row r="71" spans="1:12">
      <c r="A71" s="78"/>
      <c r="B71" s="71"/>
      <c r="C71" s="135"/>
      <c r="D71" s="135"/>
      <c r="E71" s="135"/>
      <c r="F71" s="138"/>
      <c r="G71" s="21"/>
      <c r="H71" s="83"/>
      <c r="I71" s="108"/>
      <c r="J71" s="108"/>
      <c r="K71" s="109"/>
      <c r="L71" s="110"/>
    </row>
    <row r="72" spans="1:12">
      <c r="A72" s="70">
        <v>3.2</v>
      </c>
      <c r="B72" s="72"/>
      <c r="C72" s="139" t="s">
        <v>162</v>
      </c>
      <c r="D72" s="135"/>
      <c r="E72" s="135"/>
      <c r="F72" s="136"/>
      <c r="G72" s="21"/>
      <c r="H72" s="88"/>
      <c r="I72" s="108"/>
      <c r="J72" s="108"/>
      <c r="K72" s="109"/>
      <c r="L72" s="110"/>
    </row>
    <row r="73" spans="1:12">
      <c r="A73" s="78"/>
      <c r="B73" s="71"/>
      <c r="C73" s="135" t="s">
        <v>163</v>
      </c>
      <c r="D73" s="135"/>
      <c r="E73" s="135"/>
      <c r="F73" s="136"/>
      <c r="G73" s="21" t="s">
        <v>0</v>
      </c>
      <c r="H73" s="140">
        <v>1</v>
      </c>
      <c r="I73" s="108"/>
      <c r="J73" s="108"/>
      <c r="K73" s="109"/>
      <c r="L73" s="110"/>
    </row>
    <row r="74" spans="1:12">
      <c r="A74" s="78"/>
      <c r="B74" s="71"/>
      <c r="C74" s="141" t="s">
        <v>70</v>
      </c>
      <c r="D74" s="135"/>
      <c r="E74" s="135"/>
      <c r="F74" s="136"/>
      <c r="G74" s="21" t="s">
        <v>0</v>
      </c>
      <c r="H74" s="140">
        <v>1</v>
      </c>
      <c r="I74" s="108"/>
      <c r="J74" s="108"/>
      <c r="K74" s="109"/>
      <c r="L74" s="110"/>
    </row>
    <row r="75" spans="1:12">
      <c r="A75" s="78"/>
      <c r="B75" s="71"/>
      <c r="C75" s="71"/>
      <c r="D75" s="20"/>
      <c r="E75" s="71"/>
      <c r="F75" s="73"/>
      <c r="G75" s="21"/>
      <c r="H75" s="88"/>
      <c r="I75" s="131"/>
      <c r="J75" s="131"/>
      <c r="K75" s="132"/>
      <c r="L75" s="89"/>
    </row>
    <row r="76" spans="1:12">
      <c r="A76" s="90"/>
      <c r="B76" s="91"/>
      <c r="C76" s="92"/>
      <c r="D76" s="93" t="str">
        <f>"SOUS-TOTAL : "&amp;C64</f>
        <v>SOUS-TOTAL : ALIMENTATION PRINCIPALE - TABLEAU GENERAL BASSE TENSION</v>
      </c>
      <c r="E76" s="93"/>
      <c r="F76" s="94"/>
      <c r="G76" s="95"/>
      <c r="H76" s="96"/>
      <c r="I76" s="97"/>
      <c r="J76" s="97"/>
      <c r="K76" s="98"/>
      <c r="L76" s="89"/>
    </row>
    <row r="77" spans="1:12">
      <c r="A77" s="78"/>
      <c r="B77" s="71"/>
      <c r="C77" s="71"/>
      <c r="D77" s="20"/>
      <c r="E77" s="71"/>
      <c r="F77" s="73"/>
      <c r="G77" s="21"/>
      <c r="H77" s="88"/>
      <c r="I77" s="131"/>
      <c r="J77" s="131"/>
      <c r="K77" s="132"/>
      <c r="L77" s="89"/>
    </row>
    <row r="78" spans="1:12">
      <c r="A78" s="78"/>
      <c r="B78" s="71"/>
      <c r="C78" s="71"/>
      <c r="D78" s="20"/>
      <c r="E78" s="71"/>
      <c r="F78" s="73"/>
      <c r="G78" s="21"/>
      <c r="H78" s="88"/>
      <c r="I78" s="131"/>
      <c r="J78" s="131"/>
      <c r="K78" s="132"/>
      <c r="L78" s="89"/>
    </row>
    <row r="79" spans="1:12">
      <c r="A79" s="70">
        <v>4</v>
      </c>
      <c r="B79" s="71"/>
      <c r="C79" s="23" t="s">
        <v>48</v>
      </c>
      <c r="D79" s="142"/>
      <c r="E79" s="100"/>
      <c r="F79" s="101"/>
      <c r="G79" s="84"/>
      <c r="H79" s="83"/>
      <c r="I79" s="75"/>
      <c r="J79" s="75"/>
      <c r="K79" s="143"/>
      <c r="L79" s="89"/>
    </row>
    <row r="80" spans="1:12">
      <c r="A80" s="70"/>
      <c r="B80" s="71"/>
      <c r="C80" s="23"/>
      <c r="D80" s="142"/>
      <c r="E80" s="100"/>
      <c r="F80" s="101"/>
      <c r="G80" s="84"/>
      <c r="H80" s="83"/>
      <c r="I80" s="75"/>
      <c r="J80" s="75"/>
      <c r="K80" s="143"/>
      <c r="L80" s="89"/>
    </row>
    <row r="81" spans="1:12">
      <c r="A81" s="70">
        <v>4.0999999999999996</v>
      </c>
      <c r="B81" s="71"/>
      <c r="C81" s="24" t="s">
        <v>71</v>
      </c>
      <c r="D81" s="142"/>
      <c r="E81" s="100"/>
      <c r="F81" s="101"/>
      <c r="G81" s="84"/>
      <c r="H81" s="83"/>
      <c r="I81" s="75"/>
      <c r="J81" s="75"/>
      <c r="K81" s="143"/>
      <c r="L81" s="89"/>
    </row>
    <row r="82" spans="1:12">
      <c r="A82" s="78"/>
      <c r="B82" s="71"/>
      <c r="C82" s="22" t="s">
        <v>164</v>
      </c>
      <c r="D82" s="142"/>
      <c r="E82" s="144" t="s">
        <v>72</v>
      </c>
      <c r="F82" s="145" t="s">
        <v>75</v>
      </c>
      <c r="G82" s="84" t="s">
        <v>1</v>
      </c>
      <c r="H82" s="146">
        <v>23</v>
      </c>
      <c r="I82" s="75"/>
      <c r="J82" s="75"/>
      <c r="K82" s="76"/>
      <c r="L82" s="89"/>
    </row>
    <row r="83" spans="1:12">
      <c r="A83" s="78"/>
      <c r="B83" s="71"/>
      <c r="C83" s="22" t="s">
        <v>165</v>
      </c>
      <c r="D83" s="142"/>
      <c r="E83" s="144" t="s">
        <v>72</v>
      </c>
      <c r="F83" s="145" t="s">
        <v>73</v>
      </c>
      <c r="G83" s="84" t="s">
        <v>1</v>
      </c>
      <c r="H83" s="147">
        <v>10</v>
      </c>
      <c r="I83" s="75"/>
      <c r="J83" s="75"/>
      <c r="K83" s="76"/>
      <c r="L83" s="89"/>
    </row>
    <row r="84" spans="1:12">
      <c r="A84" s="78"/>
      <c r="B84" s="71"/>
      <c r="C84" s="22" t="s">
        <v>166</v>
      </c>
      <c r="D84" s="142"/>
      <c r="E84" s="144" t="s">
        <v>72</v>
      </c>
      <c r="F84" s="145" t="s">
        <v>75</v>
      </c>
      <c r="G84" s="84" t="s">
        <v>1</v>
      </c>
      <c r="H84" s="147">
        <v>17</v>
      </c>
      <c r="I84" s="75"/>
      <c r="J84" s="75"/>
      <c r="K84" s="76"/>
      <c r="L84" s="89"/>
    </row>
    <row r="85" spans="1:12">
      <c r="A85" s="78"/>
      <c r="B85" s="71"/>
      <c r="C85" s="71" t="s">
        <v>167</v>
      </c>
      <c r="D85" s="85" t="s">
        <v>198</v>
      </c>
      <c r="E85" s="144" t="s">
        <v>72</v>
      </c>
      <c r="F85" s="145" t="s">
        <v>229</v>
      </c>
      <c r="G85" s="84" t="s">
        <v>1</v>
      </c>
      <c r="H85" s="146">
        <v>120</v>
      </c>
      <c r="I85" s="75"/>
      <c r="J85" s="75"/>
      <c r="K85" s="76"/>
      <c r="L85" s="89"/>
    </row>
    <row r="86" spans="1:12">
      <c r="A86" s="78"/>
      <c r="B86" s="71"/>
      <c r="C86" s="71" t="s">
        <v>168</v>
      </c>
      <c r="D86" s="85" t="s">
        <v>199</v>
      </c>
      <c r="E86" s="144" t="s">
        <v>72</v>
      </c>
      <c r="F86" s="145" t="s">
        <v>74</v>
      </c>
      <c r="G86" s="84" t="s">
        <v>1</v>
      </c>
      <c r="H86" s="146">
        <v>21</v>
      </c>
      <c r="I86" s="75"/>
      <c r="J86" s="75"/>
      <c r="K86" s="76"/>
      <c r="L86" s="89"/>
    </row>
    <row r="87" spans="1:12">
      <c r="A87" s="78"/>
      <c r="B87" s="71"/>
      <c r="C87" s="71" t="s">
        <v>169</v>
      </c>
      <c r="D87" s="85" t="s">
        <v>200</v>
      </c>
      <c r="E87" s="144" t="s">
        <v>72</v>
      </c>
      <c r="F87" s="145" t="s">
        <v>23</v>
      </c>
      <c r="G87" s="84" t="s">
        <v>1</v>
      </c>
      <c r="H87" s="146">
        <v>25</v>
      </c>
      <c r="I87" s="75"/>
      <c r="J87" s="75"/>
      <c r="K87" s="76"/>
      <c r="L87" s="89"/>
    </row>
    <row r="88" spans="1:12">
      <c r="A88" s="78"/>
      <c r="B88" s="71"/>
      <c r="C88" s="71" t="s">
        <v>170</v>
      </c>
      <c r="D88" s="85" t="s">
        <v>201</v>
      </c>
      <c r="E88" s="144" t="s">
        <v>72</v>
      </c>
      <c r="F88" s="145" t="s">
        <v>230</v>
      </c>
      <c r="G88" s="84" t="s">
        <v>1</v>
      </c>
      <c r="H88" s="146">
        <v>32</v>
      </c>
      <c r="I88" s="75"/>
      <c r="J88" s="75"/>
      <c r="K88" s="76"/>
      <c r="L88" s="89"/>
    </row>
    <row r="89" spans="1:12">
      <c r="A89" s="78"/>
      <c r="B89" s="71"/>
      <c r="C89" s="71" t="s">
        <v>171</v>
      </c>
      <c r="D89" s="85" t="s">
        <v>202</v>
      </c>
      <c r="E89" s="144" t="s">
        <v>72</v>
      </c>
      <c r="F89" s="145" t="s">
        <v>230</v>
      </c>
      <c r="G89" s="84" t="s">
        <v>1</v>
      </c>
      <c r="H89" s="146">
        <v>30</v>
      </c>
      <c r="I89" s="75"/>
      <c r="J89" s="75"/>
      <c r="K89" s="76"/>
      <c r="L89" s="89"/>
    </row>
    <row r="90" spans="1:12">
      <c r="A90" s="78"/>
      <c r="B90" s="71"/>
      <c r="C90" s="71" t="s">
        <v>172</v>
      </c>
      <c r="D90" s="85" t="s">
        <v>203</v>
      </c>
      <c r="E90" s="144" t="s">
        <v>72</v>
      </c>
      <c r="F90" s="145" t="s">
        <v>74</v>
      </c>
      <c r="G90" s="84" t="s">
        <v>1</v>
      </c>
      <c r="H90" s="146">
        <v>41</v>
      </c>
      <c r="I90" s="75"/>
      <c r="J90" s="75"/>
      <c r="K90" s="76"/>
      <c r="L90" s="89"/>
    </row>
    <row r="91" spans="1:12">
      <c r="A91" s="78"/>
      <c r="B91" s="71"/>
      <c r="C91" s="71" t="s">
        <v>173</v>
      </c>
      <c r="D91" s="85" t="s">
        <v>204</v>
      </c>
      <c r="E91" s="144" t="s">
        <v>72</v>
      </c>
      <c r="F91" s="145" t="s">
        <v>231</v>
      </c>
      <c r="G91" s="84" t="s">
        <v>1</v>
      </c>
      <c r="H91" s="146">
        <v>15</v>
      </c>
      <c r="I91" s="75"/>
      <c r="J91" s="75"/>
      <c r="K91" s="76"/>
      <c r="L91" s="89"/>
    </row>
    <row r="92" spans="1:12">
      <c r="A92" s="78"/>
      <c r="B92" s="71"/>
      <c r="C92" s="71" t="s">
        <v>174</v>
      </c>
      <c r="D92" s="85" t="s">
        <v>205</v>
      </c>
      <c r="E92" s="144" t="s">
        <v>72</v>
      </c>
      <c r="F92" s="145" t="s">
        <v>23</v>
      </c>
      <c r="G92" s="84" t="s">
        <v>1</v>
      </c>
      <c r="H92" s="146">
        <v>16</v>
      </c>
      <c r="I92" s="75"/>
      <c r="J92" s="75"/>
      <c r="K92" s="76"/>
      <c r="L92" s="89"/>
    </row>
    <row r="93" spans="1:12">
      <c r="A93" s="78"/>
      <c r="B93" s="71"/>
      <c r="C93" s="71" t="s">
        <v>175</v>
      </c>
      <c r="D93" s="85" t="s">
        <v>206</v>
      </c>
      <c r="E93" s="144" t="s">
        <v>72</v>
      </c>
      <c r="F93" s="145" t="s">
        <v>23</v>
      </c>
      <c r="G93" s="84" t="s">
        <v>1</v>
      </c>
      <c r="H93" s="146">
        <v>18</v>
      </c>
      <c r="I93" s="75"/>
      <c r="J93" s="75"/>
      <c r="K93" s="76"/>
      <c r="L93" s="89"/>
    </row>
    <row r="94" spans="1:12">
      <c r="A94" s="78"/>
      <c r="B94" s="71"/>
      <c r="C94" s="71" t="s">
        <v>176</v>
      </c>
      <c r="D94" s="85" t="s">
        <v>207</v>
      </c>
      <c r="E94" s="144" t="s">
        <v>72</v>
      </c>
      <c r="F94" s="145" t="s">
        <v>74</v>
      </c>
      <c r="G94" s="84" t="s">
        <v>1</v>
      </c>
      <c r="H94" s="146">
        <v>33</v>
      </c>
      <c r="I94" s="75"/>
      <c r="J94" s="75"/>
      <c r="K94" s="76"/>
      <c r="L94" s="89"/>
    </row>
    <row r="95" spans="1:12">
      <c r="A95" s="78"/>
      <c r="B95" s="71"/>
      <c r="C95" s="71" t="s">
        <v>177</v>
      </c>
      <c r="D95" s="85" t="s">
        <v>208</v>
      </c>
      <c r="E95" s="144" t="s">
        <v>72</v>
      </c>
      <c r="F95" s="145" t="s">
        <v>23</v>
      </c>
      <c r="G95" s="84" t="s">
        <v>1</v>
      </c>
      <c r="H95" s="146">
        <v>36</v>
      </c>
      <c r="I95" s="75"/>
      <c r="J95" s="75"/>
      <c r="K95" s="76"/>
      <c r="L95" s="89"/>
    </row>
    <row r="96" spans="1:12">
      <c r="A96" s="78"/>
      <c r="B96" s="71"/>
      <c r="C96" s="71" t="s">
        <v>178</v>
      </c>
      <c r="D96" s="85" t="s">
        <v>209</v>
      </c>
      <c r="E96" s="144" t="s">
        <v>72</v>
      </c>
      <c r="F96" s="145" t="s">
        <v>23</v>
      </c>
      <c r="G96" s="84" t="s">
        <v>1</v>
      </c>
      <c r="H96" s="146">
        <v>36</v>
      </c>
      <c r="I96" s="75"/>
      <c r="J96" s="75"/>
      <c r="K96" s="76"/>
      <c r="L96" s="89"/>
    </row>
    <row r="97" spans="1:12">
      <c r="A97" s="78"/>
      <c r="B97" s="71"/>
      <c r="C97" s="71" t="s">
        <v>179</v>
      </c>
      <c r="D97" s="85" t="s">
        <v>210</v>
      </c>
      <c r="E97" s="144" t="s">
        <v>72</v>
      </c>
      <c r="F97" s="145" t="s">
        <v>23</v>
      </c>
      <c r="G97" s="84" t="s">
        <v>1</v>
      </c>
      <c r="H97" s="146">
        <v>63</v>
      </c>
      <c r="I97" s="75"/>
      <c r="J97" s="75"/>
      <c r="K97" s="76"/>
      <c r="L97" s="89"/>
    </row>
    <row r="98" spans="1:12">
      <c r="A98" s="78"/>
      <c r="B98" s="71"/>
      <c r="C98" s="71" t="s">
        <v>180</v>
      </c>
      <c r="D98" s="85" t="s">
        <v>211</v>
      </c>
      <c r="E98" s="144" t="s">
        <v>72</v>
      </c>
      <c r="F98" s="145" t="s">
        <v>74</v>
      </c>
      <c r="G98" s="84" t="s">
        <v>1</v>
      </c>
      <c r="H98" s="147">
        <v>54</v>
      </c>
      <c r="I98" s="75"/>
      <c r="J98" s="75"/>
      <c r="K98" s="76"/>
      <c r="L98" s="89"/>
    </row>
    <row r="99" spans="1:12">
      <c r="A99" s="78"/>
      <c r="B99" s="71"/>
      <c r="C99" s="71" t="s">
        <v>181</v>
      </c>
      <c r="D99" s="85" t="s">
        <v>212</v>
      </c>
      <c r="E99" s="144" t="s">
        <v>72</v>
      </c>
      <c r="F99" s="145" t="s">
        <v>74</v>
      </c>
      <c r="G99" s="84" t="s">
        <v>1</v>
      </c>
      <c r="H99" s="147">
        <v>60</v>
      </c>
      <c r="I99" s="75"/>
      <c r="J99" s="75"/>
      <c r="K99" s="76"/>
      <c r="L99" s="89"/>
    </row>
    <row r="100" spans="1:12">
      <c r="A100" s="78"/>
      <c r="B100" s="71"/>
      <c r="C100" s="71" t="s">
        <v>182</v>
      </c>
      <c r="D100" s="85" t="s">
        <v>213</v>
      </c>
      <c r="E100" s="144" t="s">
        <v>72</v>
      </c>
      <c r="F100" s="145" t="s">
        <v>74</v>
      </c>
      <c r="G100" s="84" t="s">
        <v>1</v>
      </c>
      <c r="H100" s="147">
        <v>61</v>
      </c>
      <c r="I100" s="75"/>
      <c r="J100" s="75"/>
      <c r="K100" s="76"/>
      <c r="L100" s="89"/>
    </row>
    <row r="101" spans="1:12">
      <c r="A101" s="78"/>
      <c r="B101" s="71"/>
      <c r="C101" s="71" t="s">
        <v>183</v>
      </c>
      <c r="D101" s="85" t="s">
        <v>214</v>
      </c>
      <c r="E101" s="144" t="s">
        <v>72</v>
      </c>
      <c r="F101" s="145" t="s">
        <v>74</v>
      </c>
      <c r="G101" s="84" t="s">
        <v>1</v>
      </c>
      <c r="H101" s="147">
        <v>32</v>
      </c>
      <c r="I101" s="75"/>
      <c r="J101" s="75"/>
      <c r="K101" s="76"/>
      <c r="L101" s="89"/>
    </row>
    <row r="102" spans="1:12">
      <c r="A102" s="78"/>
      <c r="B102" s="71"/>
      <c r="C102" s="71" t="s">
        <v>184</v>
      </c>
      <c r="D102" s="85" t="s">
        <v>215</v>
      </c>
      <c r="E102" s="144" t="s">
        <v>72</v>
      </c>
      <c r="F102" s="145" t="s">
        <v>23</v>
      </c>
      <c r="G102" s="84" t="s">
        <v>1</v>
      </c>
      <c r="H102" s="147">
        <v>35</v>
      </c>
      <c r="I102" s="75"/>
      <c r="J102" s="75"/>
      <c r="K102" s="76"/>
      <c r="L102" s="89"/>
    </row>
    <row r="103" spans="1:12">
      <c r="A103" s="78"/>
      <c r="B103" s="71"/>
      <c r="C103" s="71" t="s">
        <v>185</v>
      </c>
      <c r="D103" s="85" t="s">
        <v>216</v>
      </c>
      <c r="E103" s="144" t="s">
        <v>72</v>
      </c>
      <c r="F103" s="145" t="s">
        <v>74</v>
      </c>
      <c r="G103" s="84" t="s">
        <v>1</v>
      </c>
      <c r="H103" s="147">
        <v>33</v>
      </c>
      <c r="I103" s="75"/>
      <c r="J103" s="75"/>
      <c r="K103" s="76"/>
      <c r="L103" s="89"/>
    </row>
    <row r="104" spans="1:12">
      <c r="A104" s="78"/>
      <c r="B104" s="71"/>
      <c r="C104" s="71" t="s">
        <v>186</v>
      </c>
      <c r="D104" s="85" t="s">
        <v>217</v>
      </c>
      <c r="E104" s="144" t="s">
        <v>72</v>
      </c>
      <c r="F104" s="145" t="s">
        <v>74</v>
      </c>
      <c r="G104" s="84" t="s">
        <v>1</v>
      </c>
      <c r="H104" s="147">
        <v>50</v>
      </c>
      <c r="I104" s="75"/>
      <c r="J104" s="75"/>
      <c r="K104" s="76"/>
      <c r="L104" s="89"/>
    </row>
    <row r="105" spans="1:12">
      <c r="A105" s="78"/>
      <c r="B105" s="71"/>
      <c r="C105" s="71" t="s">
        <v>187</v>
      </c>
      <c r="D105" s="85" t="s">
        <v>218</v>
      </c>
      <c r="E105" s="144" t="s">
        <v>72</v>
      </c>
      <c r="F105" s="145" t="s">
        <v>74</v>
      </c>
      <c r="G105" s="84" t="s">
        <v>1</v>
      </c>
      <c r="H105" s="147">
        <v>50</v>
      </c>
      <c r="I105" s="75"/>
      <c r="J105" s="75"/>
      <c r="K105" s="76"/>
      <c r="L105" s="89"/>
    </row>
    <row r="106" spans="1:12">
      <c r="A106" s="78"/>
      <c r="B106" s="71"/>
      <c r="C106" s="22" t="s">
        <v>188</v>
      </c>
      <c r="D106" s="85" t="s">
        <v>219</v>
      </c>
      <c r="E106" s="144" t="s">
        <v>72</v>
      </c>
      <c r="F106" s="145" t="s">
        <v>230</v>
      </c>
      <c r="G106" s="84" t="s">
        <v>1</v>
      </c>
      <c r="H106" s="147">
        <v>36</v>
      </c>
      <c r="I106" s="75"/>
      <c r="J106" s="75"/>
      <c r="K106" s="76"/>
      <c r="L106" s="89"/>
    </row>
    <row r="107" spans="1:12">
      <c r="A107" s="78"/>
      <c r="B107" s="71"/>
      <c r="C107" s="22" t="s">
        <v>189</v>
      </c>
      <c r="D107" s="85" t="s">
        <v>220</v>
      </c>
      <c r="E107" s="144" t="s">
        <v>72</v>
      </c>
      <c r="F107" s="145" t="s">
        <v>74</v>
      </c>
      <c r="G107" s="84" t="s">
        <v>1</v>
      </c>
      <c r="H107" s="147">
        <v>36</v>
      </c>
      <c r="I107" s="75"/>
      <c r="J107" s="75"/>
      <c r="K107" s="76"/>
      <c r="L107" s="89"/>
    </row>
    <row r="108" spans="1:12">
      <c r="A108" s="78"/>
      <c r="B108" s="71"/>
      <c r="C108" s="22" t="s">
        <v>190</v>
      </c>
      <c r="D108" s="85" t="s">
        <v>221</v>
      </c>
      <c r="E108" s="144" t="s">
        <v>72</v>
      </c>
      <c r="F108" s="145" t="s">
        <v>74</v>
      </c>
      <c r="G108" s="84" t="s">
        <v>1</v>
      </c>
      <c r="H108" s="147">
        <v>51</v>
      </c>
      <c r="I108" s="75"/>
      <c r="J108" s="75"/>
      <c r="K108" s="76"/>
      <c r="L108" s="89"/>
    </row>
    <row r="109" spans="1:12">
      <c r="A109" s="78"/>
      <c r="B109" s="71"/>
      <c r="C109" s="22" t="s">
        <v>191</v>
      </c>
      <c r="D109" s="85" t="s">
        <v>222</v>
      </c>
      <c r="E109" s="144" t="s">
        <v>72</v>
      </c>
      <c r="F109" s="145" t="s">
        <v>74</v>
      </c>
      <c r="G109" s="84" t="s">
        <v>1</v>
      </c>
      <c r="H109" s="147">
        <v>44</v>
      </c>
      <c r="I109" s="75"/>
      <c r="J109" s="75"/>
      <c r="K109" s="76"/>
      <c r="L109" s="89"/>
    </row>
    <row r="110" spans="1:12">
      <c r="A110" s="78"/>
      <c r="B110" s="71"/>
      <c r="C110" s="22" t="s">
        <v>192</v>
      </c>
      <c r="D110" s="85" t="s">
        <v>223</v>
      </c>
      <c r="E110" s="144" t="s">
        <v>72</v>
      </c>
      <c r="F110" s="145" t="s">
        <v>74</v>
      </c>
      <c r="G110" s="84" t="s">
        <v>1</v>
      </c>
      <c r="H110" s="147">
        <v>47</v>
      </c>
      <c r="I110" s="75"/>
      <c r="J110" s="75"/>
      <c r="K110" s="76"/>
      <c r="L110" s="89"/>
    </row>
    <row r="111" spans="1:12">
      <c r="A111" s="78"/>
      <c r="B111" s="71"/>
      <c r="C111" s="22" t="s">
        <v>193</v>
      </c>
      <c r="D111" s="85" t="s">
        <v>224</v>
      </c>
      <c r="E111" s="144" t="s">
        <v>72</v>
      </c>
      <c r="F111" s="145" t="s">
        <v>23</v>
      </c>
      <c r="G111" s="84" t="s">
        <v>1</v>
      </c>
      <c r="H111" s="147">
        <v>13</v>
      </c>
      <c r="I111" s="75"/>
      <c r="J111" s="75"/>
      <c r="K111" s="76"/>
      <c r="L111" s="89"/>
    </row>
    <row r="112" spans="1:12">
      <c r="A112" s="78"/>
      <c r="B112" s="71"/>
      <c r="C112" s="22" t="s">
        <v>194</v>
      </c>
      <c r="D112" s="85" t="s">
        <v>225</v>
      </c>
      <c r="E112" s="144" t="s">
        <v>72</v>
      </c>
      <c r="F112" s="145" t="s">
        <v>23</v>
      </c>
      <c r="G112" s="84" t="s">
        <v>1</v>
      </c>
      <c r="H112" s="147">
        <v>120</v>
      </c>
      <c r="I112" s="75"/>
      <c r="J112" s="75"/>
      <c r="K112" s="76"/>
      <c r="L112" s="89"/>
    </row>
    <row r="113" spans="1:12">
      <c r="A113" s="78"/>
      <c r="B113" s="71"/>
      <c r="C113" s="22" t="s">
        <v>195</v>
      </c>
      <c r="D113" s="85" t="s">
        <v>226</v>
      </c>
      <c r="E113" s="144" t="s">
        <v>72</v>
      </c>
      <c r="F113" s="145" t="s">
        <v>74</v>
      </c>
      <c r="G113" s="84" t="s">
        <v>1</v>
      </c>
      <c r="H113" s="146">
        <v>33</v>
      </c>
      <c r="I113" s="75"/>
      <c r="J113" s="75"/>
      <c r="K113" s="76"/>
      <c r="L113" s="89"/>
    </row>
    <row r="114" spans="1:12">
      <c r="A114" s="78"/>
      <c r="B114" s="71"/>
      <c r="C114" s="22" t="s">
        <v>196</v>
      </c>
      <c r="D114" s="85" t="s">
        <v>227</v>
      </c>
      <c r="E114" s="144" t="s">
        <v>72</v>
      </c>
      <c r="F114" s="145" t="s">
        <v>23</v>
      </c>
      <c r="G114" s="84" t="s">
        <v>1</v>
      </c>
      <c r="H114" s="146">
        <v>23</v>
      </c>
      <c r="I114" s="75"/>
      <c r="J114" s="75"/>
      <c r="K114" s="76"/>
      <c r="L114" s="89"/>
    </row>
    <row r="115" spans="1:12">
      <c r="A115" s="78"/>
      <c r="B115" s="71"/>
      <c r="C115" s="22" t="s">
        <v>197</v>
      </c>
      <c r="D115" s="85" t="s">
        <v>228</v>
      </c>
      <c r="E115" s="144" t="s">
        <v>72</v>
      </c>
      <c r="F115" s="145" t="s">
        <v>232</v>
      </c>
      <c r="G115" s="84" t="s">
        <v>1</v>
      </c>
      <c r="H115" s="146">
        <v>7</v>
      </c>
      <c r="I115" s="75"/>
      <c r="J115" s="75"/>
      <c r="K115" s="76"/>
      <c r="L115" s="89"/>
    </row>
    <row r="116" spans="1:12">
      <c r="A116" s="78"/>
      <c r="B116" s="71"/>
      <c r="C116" s="22"/>
      <c r="D116" s="85"/>
      <c r="E116" s="144"/>
      <c r="F116" s="148"/>
      <c r="G116" s="84"/>
      <c r="H116" s="83"/>
      <c r="I116" s="75"/>
      <c r="J116" s="75"/>
      <c r="K116" s="76"/>
      <c r="L116" s="89"/>
    </row>
    <row r="117" spans="1:12">
      <c r="A117" s="78"/>
      <c r="B117" s="71"/>
      <c r="C117" s="24" t="s">
        <v>312</v>
      </c>
      <c r="D117" s="85"/>
      <c r="E117" s="144"/>
      <c r="F117" s="148"/>
      <c r="G117" s="84"/>
      <c r="H117" s="83"/>
      <c r="I117" s="75"/>
      <c r="J117" s="75"/>
      <c r="K117" s="76"/>
      <c r="L117" s="89"/>
    </row>
    <row r="118" spans="1:12">
      <c r="A118" s="78"/>
      <c r="B118" s="71"/>
      <c r="C118" s="22"/>
      <c r="D118" s="85"/>
      <c r="E118" s="144" t="s">
        <v>72</v>
      </c>
      <c r="F118" s="145" t="s">
        <v>75</v>
      </c>
      <c r="G118" s="84" t="s">
        <v>1</v>
      </c>
      <c r="H118" s="83"/>
      <c r="I118" s="75"/>
      <c r="J118" s="75"/>
      <c r="K118" s="76"/>
      <c r="L118" s="89"/>
    </row>
    <row r="119" spans="1:12">
      <c r="A119" s="78"/>
      <c r="B119" s="71"/>
      <c r="C119" s="22"/>
      <c r="D119" s="85"/>
      <c r="E119" s="144" t="s">
        <v>72</v>
      </c>
      <c r="F119" s="145" t="s">
        <v>73</v>
      </c>
      <c r="G119" s="84" t="s">
        <v>1</v>
      </c>
      <c r="H119" s="83"/>
      <c r="I119" s="75"/>
      <c r="J119" s="75"/>
      <c r="K119" s="76"/>
      <c r="L119" s="89"/>
    </row>
    <row r="120" spans="1:12">
      <c r="A120" s="78"/>
      <c r="B120" s="71"/>
      <c r="C120" s="22"/>
      <c r="D120" s="85"/>
      <c r="E120" s="144" t="s">
        <v>72</v>
      </c>
      <c r="F120" s="145" t="s">
        <v>75</v>
      </c>
      <c r="G120" s="84" t="s">
        <v>1</v>
      </c>
      <c r="H120" s="83"/>
      <c r="I120" s="75"/>
      <c r="J120" s="75"/>
      <c r="K120" s="76"/>
      <c r="L120" s="89"/>
    </row>
    <row r="121" spans="1:12">
      <c r="A121" s="78"/>
      <c r="B121" s="71"/>
      <c r="C121" s="22"/>
      <c r="D121" s="85"/>
      <c r="E121" s="144" t="s">
        <v>72</v>
      </c>
      <c r="F121" s="145" t="s">
        <v>229</v>
      </c>
      <c r="G121" s="84" t="s">
        <v>1</v>
      </c>
      <c r="H121" s="83"/>
      <c r="I121" s="75"/>
      <c r="J121" s="75"/>
      <c r="K121" s="76"/>
      <c r="L121" s="89"/>
    </row>
    <row r="122" spans="1:12">
      <c r="A122" s="78"/>
      <c r="B122" s="71"/>
      <c r="C122" s="22"/>
      <c r="D122" s="85"/>
      <c r="E122" s="144" t="s">
        <v>72</v>
      </c>
      <c r="F122" s="145" t="s">
        <v>74</v>
      </c>
      <c r="G122" s="84" t="s">
        <v>1</v>
      </c>
      <c r="H122" s="83"/>
      <c r="I122" s="75"/>
      <c r="J122" s="75"/>
      <c r="K122" s="76"/>
      <c r="L122" s="89"/>
    </row>
    <row r="123" spans="1:12">
      <c r="A123" s="78"/>
      <c r="B123" s="71"/>
      <c r="C123" s="22"/>
      <c r="D123" s="85"/>
      <c r="E123" s="144" t="s">
        <v>72</v>
      </c>
      <c r="F123" s="145" t="s">
        <v>23</v>
      </c>
      <c r="G123" s="84" t="s">
        <v>1</v>
      </c>
      <c r="H123" s="83"/>
      <c r="I123" s="75"/>
      <c r="J123" s="75"/>
      <c r="K123" s="76"/>
      <c r="L123" s="89"/>
    </row>
    <row r="124" spans="1:12">
      <c r="A124" s="78"/>
      <c r="B124" s="71"/>
      <c r="C124" s="22"/>
      <c r="D124" s="85"/>
      <c r="E124" s="144" t="s">
        <v>72</v>
      </c>
      <c r="F124" s="145" t="s">
        <v>230</v>
      </c>
      <c r="G124" s="84" t="s">
        <v>1</v>
      </c>
      <c r="H124" s="83"/>
      <c r="I124" s="75"/>
      <c r="J124" s="75"/>
      <c r="K124" s="76"/>
      <c r="L124" s="89"/>
    </row>
    <row r="125" spans="1:12">
      <c r="A125" s="78"/>
      <c r="B125" s="71"/>
      <c r="C125" s="22"/>
      <c r="D125" s="85"/>
      <c r="E125" s="144" t="s">
        <v>72</v>
      </c>
      <c r="F125" s="145" t="s">
        <v>230</v>
      </c>
      <c r="G125" s="84" t="s">
        <v>1</v>
      </c>
      <c r="H125" s="83"/>
      <c r="I125" s="75"/>
      <c r="J125" s="75"/>
      <c r="K125" s="76"/>
      <c r="L125" s="89"/>
    </row>
    <row r="126" spans="1:12">
      <c r="A126" s="78"/>
      <c r="B126" s="71"/>
      <c r="C126" s="22"/>
      <c r="D126" s="85"/>
      <c r="E126" s="144" t="s">
        <v>72</v>
      </c>
      <c r="F126" s="145" t="s">
        <v>74</v>
      </c>
      <c r="G126" s="84" t="s">
        <v>1</v>
      </c>
      <c r="H126" s="83"/>
      <c r="I126" s="75"/>
      <c r="J126" s="75"/>
      <c r="K126" s="76"/>
      <c r="L126" s="89"/>
    </row>
    <row r="127" spans="1:12">
      <c r="A127" s="78"/>
      <c r="B127" s="71"/>
      <c r="C127" s="22"/>
      <c r="D127" s="85"/>
      <c r="E127" s="144" t="s">
        <v>72</v>
      </c>
      <c r="F127" s="145" t="s">
        <v>231</v>
      </c>
      <c r="G127" s="84" t="s">
        <v>1</v>
      </c>
      <c r="H127" s="83"/>
      <c r="I127" s="75"/>
      <c r="J127" s="75"/>
      <c r="K127" s="76"/>
      <c r="L127" s="89"/>
    </row>
    <row r="128" spans="1:12">
      <c r="A128" s="78"/>
      <c r="B128" s="71"/>
      <c r="C128" s="22"/>
      <c r="D128" s="85"/>
      <c r="E128" s="144" t="s">
        <v>72</v>
      </c>
      <c r="F128" s="145" t="s">
        <v>23</v>
      </c>
      <c r="G128" s="84" t="s">
        <v>1</v>
      </c>
      <c r="H128" s="83"/>
      <c r="I128" s="75"/>
      <c r="J128" s="75"/>
      <c r="K128" s="76"/>
      <c r="L128" s="89"/>
    </row>
    <row r="129" spans="1:12">
      <c r="A129" s="78"/>
      <c r="B129" s="71"/>
      <c r="C129" s="22"/>
      <c r="D129" s="85"/>
      <c r="E129" s="144" t="s">
        <v>72</v>
      </c>
      <c r="F129" s="145" t="s">
        <v>23</v>
      </c>
      <c r="G129" s="84" t="s">
        <v>1</v>
      </c>
      <c r="H129" s="83"/>
      <c r="I129" s="75"/>
      <c r="J129" s="75"/>
      <c r="K129" s="76"/>
      <c r="L129" s="89"/>
    </row>
    <row r="130" spans="1:12">
      <c r="A130" s="78"/>
      <c r="B130" s="71"/>
      <c r="C130" s="22"/>
      <c r="D130" s="85"/>
      <c r="E130" s="144" t="s">
        <v>72</v>
      </c>
      <c r="F130" s="145" t="s">
        <v>74</v>
      </c>
      <c r="G130" s="84" t="s">
        <v>1</v>
      </c>
      <c r="H130" s="83"/>
      <c r="I130" s="75"/>
      <c r="J130" s="75"/>
      <c r="K130" s="76"/>
      <c r="L130" s="89"/>
    </row>
    <row r="131" spans="1:12">
      <c r="A131" s="78"/>
      <c r="B131" s="71"/>
      <c r="C131" s="22"/>
      <c r="D131" s="85"/>
      <c r="E131" s="144" t="s">
        <v>72</v>
      </c>
      <c r="F131" s="145" t="s">
        <v>23</v>
      </c>
      <c r="G131" s="84" t="s">
        <v>1</v>
      </c>
      <c r="H131" s="83"/>
      <c r="I131" s="75"/>
      <c r="J131" s="75"/>
      <c r="K131" s="76"/>
      <c r="L131" s="89"/>
    </row>
    <row r="132" spans="1:12">
      <c r="A132" s="78"/>
      <c r="B132" s="71"/>
      <c r="C132" s="22"/>
      <c r="D132" s="85"/>
      <c r="E132" s="144" t="s">
        <v>72</v>
      </c>
      <c r="F132" s="145" t="s">
        <v>23</v>
      </c>
      <c r="G132" s="84" t="s">
        <v>1</v>
      </c>
      <c r="H132" s="83"/>
      <c r="I132" s="75"/>
      <c r="J132" s="75"/>
      <c r="K132" s="76"/>
      <c r="L132" s="89"/>
    </row>
    <row r="133" spans="1:12">
      <c r="A133" s="78"/>
      <c r="B133" s="71"/>
      <c r="C133" s="22"/>
      <c r="D133" s="85"/>
      <c r="E133" s="144" t="s">
        <v>72</v>
      </c>
      <c r="F133" s="145" t="s">
        <v>23</v>
      </c>
      <c r="G133" s="84" t="s">
        <v>1</v>
      </c>
      <c r="H133" s="83"/>
      <c r="I133" s="75"/>
      <c r="J133" s="75"/>
      <c r="K133" s="76"/>
      <c r="L133" s="89"/>
    </row>
    <row r="134" spans="1:12">
      <c r="A134" s="78"/>
      <c r="B134" s="71"/>
      <c r="C134" s="22"/>
      <c r="D134" s="85"/>
      <c r="E134" s="144" t="s">
        <v>72</v>
      </c>
      <c r="F134" s="145" t="s">
        <v>74</v>
      </c>
      <c r="G134" s="84" t="s">
        <v>1</v>
      </c>
      <c r="H134" s="83"/>
      <c r="I134" s="75"/>
      <c r="J134" s="75"/>
      <c r="K134" s="76"/>
      <c r="L134" s="89"/>
    </row>
    <row r="135" spans="1:12">
      <c r="A135" s="78"/>
      <c r="B135" s="71"/>
      <c r="C135" s="22"/>
      <c r="D135" s="85"/>
      <c r="E135" s="144" t="s">
        <v>72</v>
      </c>
      <c r="F135" s="145" t="s">
        <v>74</v>
      </c>
      <c r="G135" s="84" t="s">
        <v>1</v>
      </c>
      <c r="H135" s="83"/>
      <c r="I135" s="75"/>
      <c r="J135" s="75"/>
      <c r="K135" s="76"/>
      <c r="L135" s="89"/>
    </row>
    <row r="136" spans="1:12">
      <c r="A136" s="78"/>
      <c r="B136" s="71"/>
      <c r="C136" s="22"/>
      <c r="D136" s="85"/>
      <c r="E136" s="144" t="s">
        <v>72</v>
      </c>
      <c r="F136" s="145" t="s">
        <v>74</v>
      </c>
      <c r="G136" s="84" t="s">
        <v>1</v>
      </c>
      <c r="H136" s="83"/>
      <c r="I136" s="75"/>
      <c r="J136" s="75"/>
      <c r="K136" s="76"/>
      <c r="L136" s="89"/>
    </row>
    <row r="137" spans="1:12">
      <c r="A137" s="78"/>
      <c r="B137" s="71"/>
      <c r="C137" s="22"/>
      <c r="D137" s="85"/>
      <c r="E137" s="144" t="s">
        <v>72</v>
      </c>
      <c r="F137" s="145" t="s">
        <v>74</v>
      </c>
      <c r="G137" s="84" t="s">
        <v>1</v>
      </c>
      <c r="H137" s="83"/>
      <c r="I137" s="75"/>
      <c r="J137" s="75"/>
      <c r="K137" s="76"/>
      <c r="L137" s="89"/>
    </row>
    <row r="138" spans="1:12">
      <c r="A138" s="78"/>
      <c r="B138" s="71"/>
      <c r="C138" s="22"/>
      <c r="D138" s="85"/>
      <c r="E138" s="144" t="s">
        <v>72</v>
      </c>
      <c r="F138" s="145" t="s">
        <v>23</v>
      </c>
      <c r="G138" s="84" t="s">
        <v>1</v>
      </c>
      <c r="H138" s="83"/>
      <c r="I138" s="75"/>
      <c r="J138" s="75"/>
      <c r="K138" s="76"/>
      <c r="L138" s="89"/>
    </row>
    <row r="139" spans="1:12">
      <c r="A139" s="78"/>
      <c r="B139" s="71"/>
      <c r="C139" s="22"/>
      <c r="D139" s="85"/>
      <c r="E139" s="144" t="s">
        <v>72</v>
      </c>
      <c r="F139" s="145" t="s">
        <v>74</v>
      </c>
      <c r="G139" s="84" t="s">
        <v>1</v>
      </c>
      <c r="H139" s="83"/>
      <c r="I139" s="75"/>
      <c r="J139" s="75"/>
      <c r="K139" s="76"/>
      <c r="L139" s="89"/>
    </row>
    <row r="140" spans="1:12">
      <c r="A140" s="78"/>
      <c r="B140" s="71"/>
      <c r="C140" s="22"/>
      <c r="D140" s="85"/>
      <c r="E140" s="144" t="s">
        <v>72</v>
      </c>
      <c r="F140" s="145" t="s">
        <v>74</v>
      </c>
      <c r="G140" s="84" t="s">
        <v>1</v>
      </c>
      <c r="H140" s="83"/>
      <c r="I140" s="75"/>
      <c r="J140" s="75"/>
      <c r="K140" s="76"/>
      <c r="L140" s="89"/>
    </row>
    <row r="141" spans="1:12">
      <c r="A141" s="78"/>
      <c r="B141" s="71"/>
      <c r="C141" s="22"/>
      <c r="D141" s="85"/>
      <c r="E141" s="144" t="s">
        <v>72</v>
      </c>
      <c r="F141" s="145" t="s">
        <v>74</v>
      </c>
      <c r="G141" s="84" t="s">
        <v>1</v>
      </c>
      <c r="H141" s="83"/>
      <c r="I141" s="75"/>
      <c r="J141" s="75"/>
      <c r="K141" s="76"/>
      <c r="L141" s="89"/>
    </row>
    <row r="142" spans="1:12">
      <c r="A142" s="78"/>
      <c r="B142" s="71"/>
      <c r="C142" s="22"/>
      <c r="D142" s="85"/>
      <c r="E142" s="144" t="s">
        <v>72</v>
      </c>
      <c r="F142" s="145" t="s">
        <v>230</v>
      </c>
      <c r="G142" s="84" t="s">
        <v>1</v>
      </c>
      <c r="H142" s="83"/>
      <c r="I142" s="75"/>
      <c r="J142" s="75"/>
      <c r="K142" s="76"/>
      <c r="L142" s="89"/>
    </row>
    <row r="143" spans="1:12">
      <c r="A143" s="78"/>
      <c r="B143" s="71"/>
      <c r="C143" s="22"/>
      <c r="D143" s="85"/>
      <c r="E143" s="144" t="s">
        <v>72</v>
      </c>
      <c r="F143" s="145" t="s">
        <v>74</v>
      </c>
      <c r="G143" s="84" t="s">
        <v>1</v>
      </c>
      <c r="H143" s="83"/>
      <c r="I143" s="75"/>
      <c r="J143" s="75"/>
      <c r="K143" s="76"/>
      <c r="L143" s="89"/>
    </row>
    <row r="144" spans="1:12">
      <c r="A144" s="78"/>
      <c r="B144" s="71"/>
      <c r="C144" s="22"/>
      <c r="D144" s="85"/>
      <c r="E144" s="144" t="s">
        <v>72</v>
      </c>
      <c r="F144" s="145" t="s">
        <v>74</v>
      </c>
      <c r="G144" s="84" t="s">
        <v>1</v>
      </c>
      <c r="H144" s="83"/>
      <c r="I144" s="75"/>
      <c r="J144" s="75"/>
      <c r="K144" s="76"/>
      <c r="L144" s="89"/>
    </row>
    <row r="145" spans="1:12">
      <c r="A145" s="78"/>
      <c r="B145" s="71"/>
      <c r="C145" s="22"/>
      <c r="D145" s="85"/>
      <c r="E145" s="144" t="s">
        <v>72</v>
      </c>
      <c r="F145" s="145" t="s">
        <v>74</v>
      </c>
      <c r="G145" s="84" t="s">
        <v>1</v>
      </c>
      <c r="H145" s="83"/>
      <c r="I145" s="75"/>
      <c r="J145" s="75"/>
      <c r="K145" s="76"/>
      <c r="L145" s="89"/>
    </row>
    <row r="146" spans="1:12">
      <c r="A146" s="78"/>
      <c r="B146" s="71"/>
      <c r="C146" s="22"/>
      <c r="D146" s="85"/>
      <c r="E146" s="144" t="s">
        <v>72</v>
      </c>
      <c r="F146" s="145" t="s">
        <v>74</v>
      </c>
      <c r="G146" s="84" t="s">
        <v>1</v>
      </c>
      <c r="H146" s="83"/>
      <c r="I146" s="75"/>
      <c r="J146" s="75"/>
      <c r="K146" s="76"/>
      <c r="L146" s="89"/>
    </row>
    <row r="147" spans="1:12">
      <c r="A147" s="78"/>
      <c r="B147" s="71"/>
      <c r="C147" s="22"/>
      <c r="D147" s="85"/>
      <c r="E147" s="144" t="s">
        <v>72</v>
      </c>
      <c r="F147" s="145" t="s">
        <v>23</v>
      </c>
      <c r="G147" s="84" t="s">
        <v>1</v>
      </c>
      <c r="H147" s="83"/>
      <c r="I147" s="75"/>
      <c r="J147" s="75"/>
      <c r="K147" s="76"/>
      <c r="L147" s="89"/>
    </row>
    <row r="148" spans="1:12">
      <c r="A148" s="78"/>
      <c r="B148" s="71"/>
      <c r="C148" s="22"/>
      <c r="D148" s="85"/>
      <c r="E148" s="144" t="s">
        <v>72</v>
      </c>
      <c r="F148" s="145" t="s">
        <v>23</v>
      </c>
      <c r="G148" s="84" t="s">
        <v>1</v>
      </c>
      <c r="H148" s="83"/>
      <c r="I148" s="75"/>
      <c r="J148" s="75"/>
      <c r="K148" s="76"/>
      <c r="L148" s="89"/>
    </row>
    <row r="149" spans="1:12">
      <c r="A149" s="78"/>
      <c r="B149" s="71"/>
      <c r="C149" s="22"/>
      <c r="D149" s="85"/>
      <c r="E149" s="144" t="s">
        <v>72</v>
      </c>
      <c r="F149" s="145" t="s">
        <v>74</v>
      </c>
      <c r="G149" s="84" t="s">
        <v>1</v>
      </c>
      <c r="H149" s="83"/>
      <c r="I149" s="75"/>
      <c r="J149" s="75"/>
      <c r="K149" s="76"/>
      <c r="L149" s="89"/>
    </row>
    <row r="150" spans="1:12">
      <c r="A150" s="78"/>
      <c r="B150" s="71"/>
      <c r="C150" s="22"/>
      <c r="D150" s="85"/>
      <c r="E150" s="144" t="s">
        <v>72</v>
      </c>
      <c r="F150" s="145" t="s">
        <v>23</v>
      </c>
      <c r="G150" s="84" t="s">
        <v>1</v>
      </c>
      <c r="H150" s="83"/>
      <c r="I150" s="75"/>
      <c r="J150" s="75"/>
      <c r="K150" s="76"/>
      <c r="L150" s="89"/>
    </row>
    <row r="151" spans="1:12">
      <c r="A151" s="78"/>
      <c r="B151" s="71"/>
      <c r="C151" s="22"/>
      <c r="D151" s="85"/>
      <c r="E151" s="144" t="s">
        <v>72</v>
      </c>
      <c r="F151" s="145" t="s">
        <v>232</v>
      </c>
      <c r="G151" s="84" t="s">
        <v>1</v>
      </c>
      <c r="H151" s="83"/>
      <c r="I151" s="75"/>
      <c r="J151" s="75"/>
      <c r="K151" s="76"/>
      <c r="L151" s="89"/>
    </row>
    <row r="152" spans="1:12">
      <c r="A152" s="78"/>
      <c r="B152" s="71"/>
      <c r="C152" s="24"/>
      <c r="D152" s="142"/>
      <c r="E152" s="100"/>
      <c r="F152" s="101"/>
      <c r="G152" s="84"/>
      <c r="H152" s="83"/>
      <c r="I152" s="75"/>
      <c r="J152" s="75"/>
      <c r="K152" s="76"/>
      <c r="L152" s="89"/>
    </row>
    <row r="153" spans="1:12">
      <c r="A153" s="70">
        <v>4.2</v>
      </c>
      <c r="B153" s="71"/>
      <c r="C153" s="24" t="s">
        <v>76</v>
      </c>
      <c r="D153" s="142"/>
      <c r="E153" s="100"/>
      <c r="F153" s="101"/>
      <c r="G153" s="84"/>
      <c r="H153" s="83"/>
      <c r="I153" s="75"/>
      <c r="J153" s="75"/>
      <c r="K153" s="76"/>
      <c r="L153" s="89"/>
    </row>
    <row r="154" spans="1:12">
      <c r="A154" s="78"/>
      <c r="B154" s="71"/>
      <c r="C154" s="22" t="s">
        <v>77</v>
      </c>
      <c r="E154" s="85"/>
      <c r="F154" s="101"/>
      <c r="G154" s="84" t="s">
        <v>1</v>
      </c>
      <c r="H154" s="149">
        <v>130</v>
      </c>
      <c r="I154" s="75"/>
      <c r="J154" s="75"/>
      <c r="K154" s="76"/>
      <c r="L154" s="89"/>
    </row>
    <row r="155" spans="1:12">
      <c r="A155" s="78"/>
      <c r="B155" s="71"/>
      <c r="C155" s="22" t="s">
        <v>233</v>
      </c>
      <c r="E155" s="85"/>
      <c r="F155" s="150"/>
      <c r="G155" s="84" t="s">
        <v>1</v>
      </c>
      <c r="H155" s="149">
        <v>90</v>
      </c>
      <c r="I155" s="75"/>
      <c r="J155" s="75"/>
      <c r="K155" s="76"/>
      <c r="L155" s="89"/>
    </row>
    <row r="156" spans="1:12">
      <c r="A156" s="78"/>
      <c r="B156" s="71"/>
      <c r="C156" s="22"/>
      <c r="E156" s="85"/>
      <c r="F156" s="150"/>
      <c r="G156" s="84"/>
      <c r="H156" s="83"/>
      <c r="I156" s="75"/>
      <c r="J156" s="75"/>
      <c r="K156" s="76"/>
      <c r="L156" s="89"/>
    </row>
    <row r="157" spans="1:12">
      <c r="A157" s="78"/>
      <c r="B157" s="71"/>
      <c r="C157" s="24" t="s">
        <v>312</v>
      </c>
      <c r="E157" s="85"/>
      <c r="F157" s="150"/>
      <c r="G157" s="84"/>
      <c r="H157" s="83"/>
      <c r="I157" s="75"/>
      <c r="J157" s="75"/>
      <c r="K157" s="76"/>
      <c r="L157" s="89"/>
    </row>
    <row r="158" spans="1:12">
      <c r="A158" s="78"/>
      <c r="B158" s="71"/>
      <c r="C158" s="22" t="s">
        <v>77</v>
      </c>
      <c r="E158" s="85"/>
      <c r="F158" s="101"/>
      <c r="G158" s="84" t="s">
        <v>1</v>
      </c>
      <c r="H158" s="83"/>
      <c r="I158" s="75"/>
      <c r="J158" s="75"/>
      <c r="K158" s="76"/>
      <c r="L158" s="89"/>
    </row>
    <row r="159" spans="1:12">
      <c r="A159" s="78"/>
      <c r="B159" s="71"/>
      <c r="C159" s="22"/>
      <c r="E159" s="85"/>
      <c r="F159" s="150"/>
      <c r="G159" s="84"/>
      <c r="H159" s="83"/>
      <c r="I159" s="75"/>
      <c r="J159" s="75"/>
      <c r="K159" s="76"/>
      <c r="L159" s="89"/>
    </row>
    <row r="160" spans="1:12">
      <c r="A160" s="78"/>
      <c r="B160" s="71"/>
      <c r="C160" s="22"/>
      <c r="E160" s="85"/>
      <c r="F160" s="150"/>
      <c r="G160" s="84"/>
      <c r="H160" s="83"/>
      <c r="I160" s="75"/>
      <c r="J160" s="75"/>
      <c r="K160" s="76"/>
      <c r="L160" s="89"/>
    </row>
    <row r="161" spans="1:12">
      <c r="A161" s="78"/>
      <c r="B161" s="71"/>
      <c r="C161" s="22"/>
      <c r="D161" s="85"/>
      <c r="E161" s="144"/>
      <c r="F161" s="151"/>
      <c r="G161" s="152"/>
      <c r="H161" s="83"/>
      <c r="I161" s="75"/>
      <c r="J161" s="75"/>
      <c r="K161" s="143"/>
      <c r="L161" s="89"/>
    </row>
    <row r="162" spans="1:12">
      <c r="A162" s="90"/>
      <c r="B162" s="91"/>
      <c r="C162" s="92"/>
      <c r="D162" s="93" t="str">
        <f>"SOUS-TOTAL : "&amp;C79</f>
        <v>SOUS-TOTAL : DISTRIBUTION PRINCIPALE BASSE TENSION ET FORCES MOTRICES</v>
      </c>
      <c r="E162" s="93"/>
      <c r="F162" s="153"/>
      <c r="G162" s="95"/>
      <c r="H162" s="96"/>
      <c r="I162" s="97"/>
      <c r="J162" s="97"/>
      <c r="K162" s="98"/>
      <c r="L162" s="89"/>
    </row>
    <row r="163" spans="1:12">
      <c r="A163" s="78"/>
      <c r="B163" s="71"/>
      <c r="C163" s="71"/>
      <c r="D163" s="20"/>
      <c r="E163" s="71"/>
      <c r="F163" s="154"/>
      <c r="G163" s="21"/>
      <c r="H163" s="88"/>
      <c r="I163" s="131"/>
      <c r="J163" s="131"/>
      <c r="K163" s="132"/>
      <c r="L163" s="89"/>
    </row>
    <row r="164" spans="1:12">
      <c r="A164" s="78"/>
      <c r="B164" s="71"/>
      <c r="C164" s="71"/>
      <c r="D164" s="20"/>
      <c r="E164" s="71"/>
      <c r="F164" s="154"/>
      <c r="G164" s="21"/>
      <c r="H164" s="88"/>
      <c r="I164" s="131"/>
      <c r="J164" s="131"/>
      <c r="K164" s="132"/>
      <c r="L164" s="89"/>
    </row>
    <row r="165" spans="1:12">
      <c r="A165" s="70">
        <v>5</v>
      </c>
      <c r="B165" s="71"/>
      <c r="C165" s="155" t="s">
        <v>234</v>
      </c>
      <c r="D165" s="20"/>
      <c r="E165" s="71"/>
      <c r="F165" s="73"/>
      <c r="G165" s="21"/>
      <c r="H165" s="83"/>
      <c r="I165" s="75"/>
      <c r="J165" s="75"/>
      <c r="K165" s="76"/>
      <c r="L165" s="89"/>
    </row>
    <row r="166" spans="1:12">
      <c r="A166" s="78"/>
      <c r="B166" s="71"/>
      <c r="C166" s="71"/>
      <c r="D166" s="20"/>
      <c r="E166" s="71"/>
      <c r="F166" s="73"/>
      <c r="G166" s="21"/>
      <c r="H166" s="83"/>
      <c r="I166" s="75"/>
      <c r="J166" s="75"/>
      <c r="K166" s="76"/>
      <c r="L166" s="89"/>
    </row>
    <row r="167" spans="1:12">
      <c r="A167" s="78"/>
      <c r="B167" s="71"/>
      <c r="C167" s="71" t="s">
        <v>164</v>
      </c>
      <c r="D167" s="20"/>
      <c r="E167" s="71"/>
      <c r="F167" s="73"/>
      <c r="G167" s="21" t="s">
        <v>0</v>
      </c>
      <c r="H167" s="156">
        <v>1</v>
      </c>
      <c r="I167" s="75"/>
      <c r="J167" s="75"/>
      <c r="K167" s="76"/>
      <c r="L167" s="89"/>
    </row>
    <row r="168" spans="1:12">
      <c r="A168" s="78"/>
      <c r="B168" s="71"/>
      <c r="C168" s="71" t="s">
        <v>165</v>
      </c>
      <c r="D168" s="20"/>
      <c r="E168" s="71"/>
      <c r="F168" s="73"/>
      <c r="G168" s="21" t="s">
        <v>0</v>
      </c>
      <c r="H168" s="157">
        <v>1</v>
      </c>
      <c r="I168" s="75"/>
      <c r="J168" s="75"/>
      <c r="K168" s="76"/>
      <c r="L168" s="89"/>
    </row>
    <row r="169" spans="1:12">
      <c r="A169" s="78"/>
      <c r="B169" s="71"/>
      <c r="C169" s="71" t="s">
        <v>166</v>
      </c>
      <c r="D169" s="20"/>
      <c r="E169" s="71"/>
      <c r="F169" s="73"/>
      <c r="G169" s="21" t="s">
        <v>0</v>
      </c>
      <c r="H169" s="157">
        <v>1</v>
      </c>
      <c r="I169" s="75"/>
      <c r="J169" s="75"/>
      <c r="K169" s="76"/>
      <c r="L169" s="89"/>
    </row>
    <row r="170" spans="1:12">
      <c r="A170" s="78"/>
      <c r="B170" s="71"/>
      <c r="C170" s="71"/>
      <c r="D170" s="20"/>
      <c r="E170" s="71"/>
      <c r="F170" s="73"/>
      <c r="G170" s="21"/>
      <c r="H170" s="83"/>
      <c r="I170" s="75"/>
      <c r="J170" s="75"/>
      <c r="K170" s="76"/>
      <c r="L170" s="89"/>
    </row>
    <row r="171" spans="1:12">
      <c r="A171" s="90"/>
      <c r="B171" s="91"/>
      <c r="C171" s="92"/>
      <c r="D171" s="93" t="str">
        <f>"SOUS-TOTAL : "&amp;C165</f>
        <v>SOUS-TOTAL : TABLEAUX DIVISIONNAIRES</v>
      </c>
      <c r="E171" s="93"/>
      <c r="F171" s="94"/>
      <c r="G171" s="95"/>
      <c r="H171" s="96"/>
      <c r="I171" s="97"/>
      <c r="J171" s="97"/>
      <c r="K171" s="98"/>
      <c r="L171" s="89"/>
    </row>
    <row r="172" spans="1:12">
      <c r="A172" s="78"/>
      <c r="B172" s="71"/>
      <c r="C172" s="22"/>
      <c r="D172" s="142"/>
      <c r="E172" s="100"/>
      <c r="F172" s="101"/>
      <c r="G172" s="84"/>
      <c r="H172" s="83"/>
      <c r="I172" s="75"/>
      <c r="J172" s="75"/>
      <c r="K172" s="143"/>
      <c r="L172" s="89"/>
    </row>
    <row r="173" spans="1:12">
      <c r="A173" s="78"/>
      <c r="B173" s="71"/>
      <c r="C173" s="22"/>
      <c r="D173" s="155"/>
      <c r="E173" s="155"/>
      <c r="F173" s="155"/>
      <c r="G173" s="74"/>
      <c r="H173" s="83"/>
      <c r="I173" s="75"/>
      <c r="J173" s="75"/>
      <c r="K173" s="143"/>
      <c r="L173" s="89"/>
    </row>
    <row r="174" spans="1:12">
      <c r="A174" s="70">
        <v>6</v>
      </c>
      <c r="B174" s="71"/>
      <c r="C174" s="155" t="s">
        <v>19</v>
      </c>
      <c r="D174" s="20"/>
      <c r="E174" s="71"/>
      <c r="F174" s="73"/>
      <c r="G174" s="74"/>
      <c r="H174" s="83"/>
      <c r="I174" s="75"/>
      <c r="J174" s="75"/>
      <c r="K174" s="76"/>
      <c r="L174" s="89"/>
    </row>
    <row r="175" spans="1:12">
      <c r="A175" s="78"/>
      <c r="B175" s="71"/>
      <c r="C175" s="99"/>
      <c r="D175" s="20"/>
      <c r="E175" s="71"/>
      <c r="F175" s="73"/>
      <c r="G175" s="84"/>
      <c r="H175" s="83"/>
      <c r="I175" s="75"/>
      <c r="J175" s="75"/>
      <c r="K175" s="76"/>
      <c r="L175" s="89"/>
    </row>
    <row r="176" spans="1:12">
      <c r="A176" s="78"/>
      <c r="B176" s="71"/>
      <c r="C176" s="79" t="s">
        <v>62</v>
      </c>
      <c r="D176" s="20"/>
      <c r="E176" s="71"/>
      <c r="F176" s="71"/>
      <c r="G176" s="74"/>
      <c r="H176" s="83"/>
      <c r="I176" s="75"/>
      <c r="J176" s="75"/>
      <c r="K176" s="76"/>
      <c r="L176" s="89"/>
    </row>
    <row r="177" spans="1:12">
      <c r="A177" s="78"/>
      <c r="B177" s="71"/>
      <c r="C177" s="71" t="s">
        <v>20</v>
      </c>
      <c r="D177" s="71" t="s">
        <v>21</v>
      </c>
      <c r="E177" s="71"/>
      <c r="F177" s="85"/>
      <c r="G177" s="74" t="s">
        <v>1</v>
      </c>
      <c r="H177" s="158">
        <v>562</v>
      </c>
      <c r="I177" s="75"/>
      <c r="J177" s="75"/>
      <c r="K177" s="76"/>
      <c r="L177" s="89"/>
    </row>
    <row r="178" spans="1:12">
      <c r="A178" s="78"/>
      <c r="B178" s="71"/>
      <c r="C178" s="71" t="s">
        <v>20</v>
      </c>
      <c r="D178" s="71" t="s">
        <v>22</v>
      </c>
      <c r="E178" s="71"/>
      <c r="F178" s="85"/>
      <c r="G178" s="74" t="s">
        <v>1</v>
      </c>
      <c r="H178" s="158">
        <v>2507</v>
      </c>
      <c r="I178" s="75"/>
      <c r="J178" s="75"/>
      <c r="K178" s="76"/>
      <c r="L178" s="89"/>
    </row>
    <row r="179" spans="1:12">
      <c r="A179" s="78"/>
      <c r="B179" s="71"/>
      <c r="C179" s="71" t="s">
        <v>72</v>
      </c>
      <c r="D179" s="71" t="s">
        <v>82</v>
      </c>
      <c r="E179" s="71"/>
      <c r="F179" s="85"/>
      <c r="G179" s="87" t="s">
        <v>1</v>
      </c>
      <c r="H179" s="159"/>
      <c r="I179" s="75"/>
      <c r="J179" s="75"/>
      <c r="K179" s="76"/>
      <c r="L179" s="89"/>
    </row>
    <row r="180" spans="1:12">
      <c r="A180" s="78"/>
      <c r="B180" s="71"/>
      <c r="C180" s="71" t="s">
        <v>20</v>
      </c>
      <c r="D180" s="71" t="s">
        <v>23</v>
      </c>
      <c r="E180" s="71"/>
      <c r="F180" s="85"/>
      <c r="G180" s="74" t="s">
        <v>1</v>
      </c>
      <c r="H180" s="158">
        <v>1955</v>
      </c>
      <c r="I180" s="75"/>
      <c r="J180" s="75"/>
      <c r="K180" s="76"/>
      <c r="L180" s="89"/>
    </row>
    <row r="181" spans="1:12">
      <c r="A181" s="78"/>
      <c r="B181" s="71"/>
      <c r="C181" s="71" t="s">
        <v>263</v>
      </c>
      <c r="D181" s="71"/>
      <c r="E181" s="71"/>
      <c r="F181" s="85"/>
      <c r="G181" s="87" t="s">
        <v>1</v>
      </c>
      <c r="H181" s="159">
        <v>1562</v>
      </c>
      <c r="I181" s="75"/>
      <c r="J181" s="75"/>
      <c r="K181" s="76"/>
      <c r="L181" s="89"/>
    </row>
    <row r="182" spans="1:12">
      <c r="A182" s="78"/>
      <c r="B182" s="71"/>
      <c r="C182" s="71" t="s">
        <v>24</v>
      </c>
      <c r="D182" s="71"/>
      <c r="E182" s="71"/>
      <c r="F182" s="85"/>
      <c r="G182" s="74" t="s">
        <v>2</v>
      </c>
      <c r="H182" s="158">
        <v>93</v>
      </c>
      <c r="I182" s="75"/>
      <c r="J182" s="75"/>
      <c r="K182" s="76"/>
      <c r="L182" s="89"/>
    </row>
    <row r="183" spans="1:12">
      <c r="A183" s="78"/>
      <c r="B183" s="71"/>
      <c r="C183" s="71" t="s">
        <v>68</v>
      </c>
      <c r="D183" s="71"/>
      <c r="E183" s="71"/>
      <c r="F183" s="85"/>
      <c r="G183" s="74" t="s">
        <v>1</v>
      </c>
      <c r="H183" s="158">
        <v>3933</v>
      </c>
      <c r="I183" s="75"/>
      <c r="J183" s="75"/>
      <c r="K183" s="76"/>
      <c r="L183" s="89"/>
    </row>
    <row r="184" spans="1:12">
      <c r="A184" s="78"/>
      <c r="B184" s="71"/>
      <c r="C184" s="71" t="s">
        <v>14</v>
      </c>
      <c r="D184" s="22"/>
      <c r="E184" s="85"/>
      <c r="F184" s="85"/>
      <c r="G184" s="74" t="s">
        <v>1</v>
      </c>
      <c r="H184" s="158">
        <v>2070</v>
      </c>
      <c r="I184" s="75"/>
      <c r="J184" s="75"/>
      <c r="K184" s="76"/>
      <c r="L184" s="89"/>
    </row>
    <row r="185" spans="1:12">
      <c r="A185" s="78"/>
      <c r="B185" s="71"/>
      <c r="C185" s="71"/>
      <c r="D185" s="22"/>
      <c r="E185" s="85"/>
      <c r="F185" s="85"/>
      <c r="G185" s="74"/>
      <c r="H185" s="83"/>
      <c r="I185" s="75"/>
      <c r="J185" s="75"/>
      <c r="K185" s="76"/>
      <c r="L185" s="89"/>
    </row>
    <row r="186" spans="1:12">
      <c r="A186" s="78"/>
      <c r="B186" s="71"/>
      <c r="C186" s="160" t="s">
        <v>83</v>
      </c>
      <c r="D186" s="25"/>
      <c r="E186" s="161" t="s">
        <v>84</v>
      </c>
      <c r="F186" s="144">
        <v>19</v>
      </c>
      <c r="G186" s="74"/>
      <c r="H186" s="83"/>
      <c r="I186" s="75"/>
      <c r="J186" s="75"/>
      <c r="K186" s="76"/>
      <c r="L186" s="89"/>
    </row>
    <row r="187" spans="1:12">
      <c r="A187" s="78"/>
      <c r="B187" s="71"/>
      <c r="C187" s="71" t="s">
        <v>20</v>
      </c>
      <c r="D187" s="71" t="s">
        <v>23</v>
      </c>
      <c r="E187" s="85"/>
      <c r="F187" s="85"/>
      <c r="G187" s="74" t="s">
        <v>1</v>
      </c>
      <c r="H187" s="162">
        <v>380</v>
      </c>
      <c r="I187" s="75"/>
      <c r="J187" s="75"/>
      <c r="K187" s="76"/>
      <c r="L187" s="89"/>
    </row>
    <row r="188" spans="1:12">
      <c r="A188" s="78"/>
      <c r="B188" s="71"/>
      <c r="C188" s="71" t="s">
        <v>51</v>
      </c>
      <c r="D188" s="22"/>
      <c r="E188" s="85"/>
      <c r="F188" s="85"/>
      <c r="G188" s="74" t="s">
        <v>2</v>
      </c>
      <c r="H188" s="162">
        <v>19</v>
      </c>
      <c r="I188" s="75"/>
      <c r="J188" s="75"/>
      <c r="K188" s="76"/>
      <c r="L188" s="89"/>
    </row>
    <row r="189" spans="1:12">
      <c r="A189" s="78"/>
      <c r="B189" s="71"/>
      <c r="C189" s="71"/>
      <c r="D189" s="22"/>
      <c r="E189" s="85"/>
      <c r="F189" s="85"/>
      <c r="G189" s="74"/>
      <c r="H189" s="162"/>
      <c r="I189" s="75"/>
      <c r="J189" s="75"/>
      <c r="K189" s="76"/>
      <c r="L189" s="89"/>
    </row>
    <row r="190" spans="1:12">
      <c r="A190" s="78"/>
      <c r="B190" s="71"/>
      <c r="C190" s="99" t="s">
        <v>300</v>
      </c>
      <c r="D190" s="22"/>
      <c r="E190" s="85"/>
      <c r="F190" s="85"/>
      <c r="G190" s="74"/>
      <c r="H190" s="162"/>
      <c r="I190" s="75"/>
      <c r="J190" s="75"/>
      <c r="K190" s="76"/>
      <c r="L190" s="89"/>
    </row>
    <row r="191" spans="1:12">
      <c r="A191" s="78"/>
      <c r="B191" s="71"/>
      <c r="C191" s="71" t="s">
        <v>20</v>
      </c>
      <c r="D191" s="71" t="s">
        <v>23</v>
      </c>
      <c r="E191" s="161"/>
      <c r="F191" s="144"/>
      <c r="G191" s="74" t="s">
        <v>1</v>
      </c>
      <c r="H191" s="162">
        <v>40</v>
      </c>
      <c r="I191" s="75"/>
      <c r="J191" s="75"/>
      <c r="K191" s="76"/>
      <c r="L191" s="89"/>
    </row>
    <row r="192" spans="1:12">
      <c r="A192" s="78"/>
      <c r="B192" s="71"/>
      <c r="C192" s="71" t="s">
        <v>20</v>
      </c>
      <c r="D192" s="71" t="s">
        <v>22</v>
      </c>
      <c r="E192" s="161"/>
      <c r="F192" s="144"/>
      <c r="G192" s="87" t="s">
        <v>1</v>
      </c>
      <c r="H192" s="163">
        <v>600</v>
      </c>
      <c r="I192" s="75"/>
      <c r="J192" s="75"/>
      <c r="K192" s="76"/>
      <c r="L192" s="89"/>
    </row>
    <row r="193" spans="1:12">
      <c r="A193" s="78"/>
      <c r="B193" s="71"/>
      <c r="C193" s="71" t="s">
        <v>68</v>
      </c>
      <c r="D193" s="71"/>
      <c r="E193" s="161"/>
      <c r="F193" s="144"/>
      <c r="G193" s="87"/>
      <c r="H193" s="163"/>
      <c r="I193" s="75"/>
      <c r="J193" s="75"/>
      <c r="K193" s="76"/>
      <c r="L193" s="89"/>
    </row>
    <row r="194" spans="1:12">
      <c r="A194" s="78"/>
      <c r="B194" s="71"/>
      <c r="C194" s="71"/>
      <c r="D194" s="22"/>
      <c r="E194" s="85"/>
      <c r="F194" s="85"/>
      <c r="G194" s="74"/>
      <c r="H194" s="162"/>
      <c r="I194" s="75"/>
      <c r="J194" s="75"/>
      <c r="K194" s="76"/>
      <c r="L194" s="89"/>
    </row>
    <row r="195" spans="1:12">
      <c r="A195" s="78"/>
      <c r="B195" s="71"/>
      <c r="C195" s="71" t="s">
        <v>96</v>
      </c>
      <c r="D195" s="22"/>
      <c r="E195" s="85"/>
      <c r="F195" s="85"/>
      <c r="G195" s="74" t="s">
        <v>1</v>
      </c>
      <c r="H195" s="162">
        <v>330</v>
      </c>
      <c r="I195" s="75"/>
      <c r="J195" s="75"/>
      <c r="K195" s="76"/>
      <c r="L195" s="89"/>
    </row>
    <row r="196" spans="1:12">
      <c r="A196" s="78"/>
      <c r="B196" s="71"/>
      <c r="C196" s="71" t="s">
        <v>97</v>
      </c>
      <c r="D196" s="22"/>
      <c r="E196" s="85"/>
      <c r="F196" s="85"/>
      <c r="G196" s="74" t="s">
        <v>1</v>
      </c>
      <c r="H196" s="162">
        <v>270</v>
      </c>
      <c r="I196" s="75"/>
      <c r="J196" s="75"/>
      <c r="K196" s="76"/>
      <c r="L196" s="89"/>
    </row>
    <row r="197" spans="1:12">
      <c r="A197" s="78"/>
      <c r="B197" s="71"/>
      <c r="C197" s="71"/>
      <c r="D197" s="22"/>
      <c r="E197" s="85"/>
      <c r="F197" s="85"/>
      <c r="G197" s="74"/>
      <c r="H197" s="83"/>
      <c r="I197" s="75"/>
      <c r="J197" s="75"/>
      <c r="K197" s="76"/>
      <c r="L197" s="89"/>
    </row>
    <row r="198" spans="1:12">
      <c r="A198" s="78"/>
      <c r="B198" s="71"/>
      <c r="C198" s="72" t="s">
        <v>312</v>
      </c>
      <c r="D198" s="22"/>
      <c r="E198" s="85"/>
      <c r="F198" s="85"/>
      <c r="G198" s="74"/>
      <c r="H198" s="83"/>
      <c r="I198" s="75"/>
      <c r="J198" s="75"/>
      <c r="K198" s="76"/>
      <c r="L198" s="89"/>
    </row>
    <row r="199" spans="1:12">
      <c r="A199" s="78"/>
      <c r="B199" s="71"/>
      <c r="C199" s="71" t="s">
        <v>96</v>
      </c>
      <c r="D199" s="22"/>
      <c r="E199" s="85"/>
      <c r="F199" s="85"/>
      <c r="G199" s="74" t="s">
        <v>1</v>
      </c>
      <c r="H199" s="83"/>
      <c r="I199" s="75"/>
      <c r="J199" s="75"/>
      <c r="K199" s="76"/>
      <c r="L199" s="89"/>
    </row>
    <row r="200" spans="1:12">
      <c r="A200" s="78"/>
      <c r="B200" s="71"/>
      <c r="C200" s="71" t="s">
        <v>97</v>
      </c>
      <c r="D200" s="22"/>
      <c r="E200" s="85"/>
      <c r="F200" s="85"/>
      <c r="G200" s="74" t="s">
        <v>1</v>
      </c>
      <c r="H200" s="83"/>
      <c r="I200" s="75"/>
      <c r="J200" s="75"/>
      <c r="K200" s="76"/>
      <c r="L200" s="89"/>
    </row>
    <row r="201" spans="1:12">
      <c r="A201" s="78"/>
      <c r="B201" s="71"/>
      <c r="C201" s="22"/>
      <c r="D201" s="22"/>
      <c r="E201" s="85"/>
      <c r="F201" s="85"/>
      <c r="G201" s="74"/>
      <c r="H201" s="83"/>
      <c r="I201" s="75"/>
      <c r="J201" s="75"/>
      <c r="K201" s="76"/>
      <c r="L201" s="89"/>
    </row>
    <row r="202" spans="1:12">
      <c r="A202" s="90"/>
      <c r="B202" s="91"/>
      <c r="C202" s="92"/>
      <c r="D202" s="93" t="str">
        <f>"SOUS-TOTAL : "&amp;C174</f>
        <v>SOUS-TOTAL : DISTRIBUTION SECONDAIRE</v>
      </c>
      <c r="E202" s="93"/>
      <c r="F202" s="94"/>
      <c r="G202" s="95"/>
      <c r="H202" s="96"/>
      <c r="I202" s="97"/>
      <c r="J202" s="97"/>
      <c r="K202" s="98"/>
      <c r="L202" s="89"/>
    </row>
    <row r="203" spans="1:12" ht="12" customHeight="1">
      <c r="A203" s="78"/>
      <c r="B203" s="71"/>
      <c r="C203" s="22"/>
      <c r="D203" s="155"/>
      <c r="E203" s="155"/>
      <c r="F203" s="155"/>
      <c r="G203" s="74"/>
      <c r="H203" s="83"/>
      <c r="I203" s="75"/>
      <c r="J203" s="75"/>
      <c r="K203" s="143"/>
      <c r="L203" s="89"/>
    </row>
    <row r="204" spans="1:12" ht="12" customHeight="1">
      <c r="A204" s="78"/>
      <c r="B204" s="71"/>
      <c r="C204" s="22"/>
      <c r="D204" s="155"/>
      <c r="E204" s="155"/>
      <c r="F204" s="155"/>
      <c r="G204" s="74"/>
      <c r="H204" s="83"/>
      <c r="I204" s="75"/>
      <c r="J204" s="75"/>
      <c r="K204" s="143"/>
      <c r="L204" s="89"/>
    </row>
    <row r="205" spans="1:12">
      <c r="A205" s="70">
        <v>7</v>
      </c>
      <c r="B205" s="71"/>
      <c r="C205" s="155" t="s">
        <v>26</v>
      </c>
      <c r="D205" s="20"/>
      <c r="E205" s="71"/>
      <c r="F205" s="73"/>
      <c r="G205" s="21"/>
      <c r="H205" s="83"/>
      <c r="I205" s="75"/>
      <c r="J205" s="75"/>
      <c r="K205" s="76"/>
      <c r="L205" s="89"/>
    </row>
    <row r="206" spans="1:12">
      <c r="A206" s="78"/>
      <c r="B206" s="71"/>
      <c r="C206" s="71"/>
      <c r="D206" s="71"/>
      <c r="E206" s="71"/>
      <c r="F206" s="73"/>
      <c r="G206" s="74"/>
      <c r="H206" s="83"/>
      <c r="I206" s="75"/>
      <c r="J206" s="75"/>
      <c r="K206" s="76"/>
      <c r="L206" s="89"/>
    </row>
    <row r="207" spans="1:12">
      <c r="A207" s="78"/>
      <c r="B207" s="71"/>
      <c r="C207" s="71" t="s">
        <v>235</v>
      </c>
      <c r="D207" s="71" t="s">
        <v>78</v>
      </c>
      <c r="E207" s="71" t="s">
        <v>250</v>
      </c>
      <c r="F207" s="73"/>
      <c r="G207" s="164" t="s">
        <v>2</v>
      </c>
      <c r="H207" s="165">
        <v>138</v>
      </c>
      <c r="I207" s="75"/>
      <c r="J207" s="75"/>
      <c r="K207" s="76"/>
      <c r="L207" s="89"/>
    </row>
    <row r="208" spans="1:12">
      <c r="A208" s="78"/>
      <c r="B208" s="71"/>
      <c r="C208" s="71" t="s">
        <v>236</v>
      </c>
      <c r="D208" s="71" t="s">
        <v>244</v>
      </c>
      <c r="E208" s="71" t="s">
        <v>251</v>
      </c>
      <c r="F208" s="73"/>
      <c r="G208" s="164" t="s">
        <v>2</v>
      </c>
      <c r="H208" s="165">
        <v>18</v>
      </c>
      <c r="I208" s="75"/>
      <c r="J208" s="75"/>
      <c r="K208" s="76"/>
      <c r="L208" s="89"/>
    </row>
    <row r="209" spans="1:12">
      <c r="A209" s="78"/>
      <c r="B209" s="71"/>
      <c r="C209" s="71" t="s">
        <v>237</v>
      </c>
      <c r="D209" s="71" t="s">
        <v>244</v>
      </c>
      <c r="E209" s="71" t="s">
        <v>301</v>
      </c>
      <c r="F209" s="73"/>
      <c r="G209" s="164" t="s">
        <v>2</v>
      </c>
      <c r="H209" s="165">
        <v>25</v>
      </c>
      <c r="I209" s="75"/>
      <c r="J209" s="75"/>
      <c r="K209" s="76"/>
      <c r="L209" s="89"/>
    </row>
    <row r="210" spans="1:12">
      <c r="A210" s="78"/>
      <c r="B210" s="71"/>
      <c r="C210" s="71" t="s">
        <v>238</v>
      </c>
      <c r="D210" s="71" t="s">
        <v>245</v>
      </c>
      <c r="E210" s="71" t="s">
        <v>252</v>
      </c>
      <c r="F210" s="73"/>
      <c r="G210" s="164" t="s">
        <v>2</v>
      </c>
      <c r="H210" s="165">
        <v>25</v>
      </c>
      <c r="I210" s="75"/>
      <c r="J210" s="75"/>
      <c r="K210" s="76"/>
      <c r="L210" s="89"/>
    </row>
    <row r="211" spans="1:12">
      <c r="A211" s="78"/>
      <c r="B211" s="71"/>
      <c r="C211" s="71" t="s">
        <v>239</v>
      </c>
      <c r="D211" s="71" t="s">
        <v>245</v>
      </c>
      <c r="E211" s="71" t="s">
        <v>253</v>
      </c>
      <c r="F211" s="73"/>
      <c r="G211" s="164" t="s">
        <v>2</v>
      </c>
      <c r="H211" s="165">
        <v>65</v>
      </c>
      <c r="I211" s="75"/>
      <c r="J211" s="75"/>
      <c r="K211" s="76"/>
      <c r="L211" s="89"/>
    </row>
    <row r="212" spans="1:12">
      <c r="A212" s="78"/>
      <c r="B212" s="71"/>
      <c r="C212" s="71" t="s">
        <v>240</v>
      </c>
      <c r="D212" s="71" t="s">
        <v>246</v>
      </c>
      <c r="E212" s="71" t="s">
        <v>254</v>
      </c>
      <c r="F212" s="73"/>
      <c r="G212" s="164" t="s">
        <v>2</v>
      </c>
      <c r="H212" s="165">
        <v>14</v>
      </c>
      <c r="I212" s="75"/>
      <c r="J212" s="75"/>
      <c r="K212" s="76"/>
      <c r="L212" s="89"/>
    </row>
    <row r="213" spans="1:12">
      <c r="A213" s="78"/>
      <c r="B213" s="71"/>
      <c r="C213" s="71" t="s">
        <v>241</v>
      </c>
      <c r="D213" s="71" t="s">
        <v>247</v>
      </c>
      <c r="E213" s="71" t="s">
        <v>255</v>
      </c>
      <c r="F213" s="73"/>
      <c r="G213" s="164" t="s">
        <v>2</v>
      </c>
      <c r="H213" s="165">
        <v>14</v>
      </c>
      <c r="I213" s="75"/>
      <c r="J213" s="75"/>
      <c r="K213" s="76"/>
      <c r="L213" s="89"/>
    </row>
    <row r="214" spans="1:12">
      <c r="A214" s="78"/>
      <c r="B214" s="71"/>
      <c r="C214" s="71" t="s">
        <v>242</v>
      </c>
      <c r="D214" s="71" t="s">
        <v>248</v>
      </c>
      <c r="E214" s="71" t="s">
        <v>311</v>
      </c>
      <c r="F214" s="166"/>
      <c r="G214" s="84" t="s">
        <v>2</v>
      </c>
      <c r="H214" s="165">
        <v>24</v>
      </c>
      <c r="I214" s="75"/>
      <c r="J214" s="75"/>
      <c r="K214" s="76"/>
      <c r="L214" s="89"/>
    </row>
    <row r="215" spans="1:12">
      <c r="A215" s="78"/>
      <c r="B215" s="71"/>
      <c r="C215" s="71" t="s">
        <v>243</v>
      </c>
      <c r="D215" s="71" t="s">
        <v>249</v>
      </c>
      <c r="E215" s="71" t="s">
        <v>256</v>
      </c>
      <c r="F215" s="166"/>
      <c r="G215" s="84" t="s">
        <v>2</v>
      </c>
      <c r="H215" s="165">
        <v>4</v>
      </c>
      <c r="I215" s="75"/>
      <c r="J215" s="75"/>
      <c r="K215" s="76"/>
      <c r="L215" s="89"/>
    </row>
    <row r="216" spans="1:12">
      <c r="A216" s="78"/>
      <c r="B216" s="71"/>
      <c r="C216" s="71"/>
      <c r="D216" s="71"/>
      <c r="E216" s="71"/>
      <c r="F216" s="166"/>
      <c r="G216" s="84"/>
      <c r="H216" s="83"/>
      <c r="I216" s="75"/>
      <c r="J216" s="75"/>
      <c r="K216" s="76"/>
      <c r="L216" s="89"/>
    </row>
    <row r="217" spans="1:12">
      <c r="A217" s="78"/>
      <c r="B217" s="71"/>
      <c r="C217" s="79" t="s">
        <v>312</v>
      </c>
      <c r="D217" s="71"/>
      <c r="E217" s="71"/>
      <c r="F217" s="166"/>
      <c r="G217" s="84"/>
      <c r="H217" s="83"/>
      <c r="I217" s="75"/>
      <c r="J217" s="75"/>
      <c r="K217" s="76"/>
      <c r="L217" s="89"/>
    </row>
    <row r="218" spans="1:12">
      <c r="A218" s="78"/>
      <c r="B218" s="71"/>
      <c r="C218" s="71"/>
      <c r="D218" s="71"/>
      <c r="E218" s="71"/>
      <c r="F218" s="166"/>
      <c r="G218" s="84"/>
      <c r="H218" s="83"/>
      <c r="I218" s="75"/>
      <c r="J218" s="75"/>
      <c r="K218" s="76"/>
      <c r="L218" s="89"/>
    </row>
    <row r="219" spans="1:12">
      <c r="A219" s="78"/>
      <c r="B219" s="71"/>
      <c r="C219" s="71" t="s">
        <v>235</v>
      </c>
      <c r="D219" s="71"/>
      <c r="E219" s="71"/>
      <c r="F219" s="166"/>
      <c r="G219" s="84" t="s">
        <v>2</v>
      </c>
      <c r="H219" s="83"/>
      <c r="I219" s="75"/>
      <c r="J219" s="75"/>
      <c r="K219" s="76"/>
      <c r="L219" s="89"/>
    </row>
    <row r="220" spans="1:12">
      <c r="A220" s="78"/>
      <c r="B220" s="71"/>
      <c r="C220" s="71" t="s">
        <v>236</v>
      </c>
      <c r="D220" s="71"/>
      <c r="E220" s="71"/>
      <c r="F220" s="166"/>
      <c r="G220" s="84" t="s">
        <v>2</v>
      </c>
      <c r="H220" s="83"/>
      <c r="I220" s="75"/>
      <c r="J220" s="75"/>
      <c r="K220" s="76"/>
      <c r="L220" s="89"/>
    </row>
    <row r="221" spans="1:12">
      <c r="A221" s="78"/>
      <c r="B221" s="71"/>
      <c r="C221" s="71" t="s">
        <v>237</v>
      </c>
      <c r="D221" s="71"/>
      <c r="E221" s="71"/>
      <c r="F221" s="166"/>
      <c r="G221" s="84" t="s">
        <v>2</v>
      </c>
      <c r="H221" s="83"/>
      <c r="I221" s="75"/>
      <c r="J221" s="75"/>
      <c r="K221" s="76"/>
      <c r="L221" s="89"/>
    </row>
    <row r="222" spans="1:12">
      <c r="A222" s="78"/>
      <c r="B222" s="71"/>
      <c r="C222" s="71" t="s">
        <v>238</v>
      </c>
      <c r="D222" s="71"/>
      <c r="E222" s="71"/>
      <c r="F222" s="166"/>
      <c r="G222" s="84" t="s">
        <v>2</v>
      </c>
      <c r="H222" s="83"/>
      <c r="I222" s="75"/>
      <c r="J222" s="75"/>
      <c r="K222" s="76"/>
      <c r="L222" s="89"/>
    </row>
    <row r="223" spans="1:12">
      <c r="A223" s="78"/>
      <c r="B223" s="71"/>
      <c r="C223" s="71" t="s">
        <v>239</v>
      </c>
      <c r="D223" s="71"/>
      <c r="E223" s="71"/>
      <c r="F223" s="166"/>
      <c r="G223" s="84" t="s">
        <v>2</v>
      </c>
      <c r="H223" s="83"/>
      <c r="I223" s="75"/>
      <c r="J223" s="75"/>
      <c r="K223" s="76"/>
      <c r="L223" s="89"/>
    </row>
    <row r="224" spans="1:12">
      <c r="A224" s="78"/>
      <c r="B224" s="71"/>
      <c r="C224" s="71" t="s">
        <v>240</v>
      </c>
      <c r="D224" s="71"/>
      <c r="E224" s="71"/>
      <c r="F224" s="166"/>
      <c r="G224" s="84" t="s">
        <v>2</v>
      </c>
      <c r="H224" s="83"/>
      <c r="I224" s="75"/>
      <c r="J224" s="75"/>
      <c r="K224" s="76"/>
      <c r="L224" s="89"/>
    </row>
    <row r="225" spans="1:13">
      <c r="A225" s="78"/>
      <c r="B225" s="71"/>
      <c r="C225" s="71" t="s">
        <v>241</v>
      </c>
      <c r="D225" s="71"/>
      <c r="E225" s="71"/>
      <c r="F225" s="166"/>
      <c r="G225" s="84" t="s">
        <v>2</v>
      </c>
      <c r="H225" s="83"/>
      <c r="I225" s="75"/>
      <c r="J225" s="75"/>
      <c r="K225" s="76"/>
      <c r="L225" s="89"/>
    </row>
    <row r="226" spans="1:13">
      <c r="A226" s="78"/>
      <c r="B226" s="71"/>
      <c r="C226" s="71" t="s">
        <v>242</v>
      </c>
      <c r="D226" s="71"/>
      <c r="E226" s="71"/>
      <c r="F226" s="166"/>
      <c r="G226" s="84" t="s">
        <v>2</v>
      </c>
      <c r="H226" s="83"/>
      <c r="I226" s="75"/>
      <c r="J226" s="75"/>
      <c r="K226" s="76"/>
      <c r="L226" s="89"/>
    </row>
    <row r="227" spans="1:13">
      <c r="A227" s="78"/>
      <c r="B227" s="71"/>
      <c r="C227" s="71" t="s">
        <v>243</v>
      </c>
      <c r="D227" s="71"/>
      <c r="E227" s="71"/>
      <c r="F227" s="166"/>
      <c r="G227" s="84" t="s">
        <v>2</v>
      </c>
      <c r="H227" s="83"/>
      <c r="I227" s="75"/>
      <c r="J227" s="75"/>
      <c r="K227" s="76"/>
      <c r="L227" s="89"/>
    </row>
    <row r="228" spans="1:13">
      <c r="A228" s="78"/>
      <c r="B228" s="71"/>
      <c r="C228" s="99"/>
      <c r="D228" s="22"/>
      <c r="E228" s="142"/>
      <c r="F228" s="167">
        <f>SUM(H207:H213)</f>
        <v>299</v>
      </c>
      <c r="G228" s="84"/>
      <c r="H228" s="83"/>
      <c r="I228" s="75"/>
      <c r="J228" s="75"/>
      <c r="K228" s="76"/>
      <c r="L228" s="89"/>
    </row>
    <row r="229" spans="1:13">
      <c r="A229" s="90"/>
      <c r="B229" s="91"/>
      <c r="C229" s="92"/>
      <c r="D229" s="93" t="str">
        <f>"SOUS-TOTAL : "&amp;C205</f>
        <v>SOUS-TOTAL : APPAREILS D'ECLAIRAGE</v>
      </c>
      <c r="E229" s="93"/>
      <c r="F229" s="94"/>
      <c r="G229" s="95"/>
      <c r="H229" s="96"/>
      <c r="I229" s="97"/>
      <c r="J229" s="97"/>
      <c r="K229" s="98"/>
      <c r="L229" s="89"/>
      <c r="M229" s="168"/>
    </row>
    <row r="230" spans="1:13">
      <c r="A230" s="78"/>
      <c r="B230" s="71"/>
      <c r="C230" s="22"/>
      <c r="D230" s="155"/>
      <c r="E230" s="155"/>
      <c r="F230" s="155"/>
      <c r="G230" s="74"/>
      <c r="H230" s="83"/>
      <c r="I230" s="75"/>
      <c r="J230" s="75"/>
      <c r="K230" s="143"/>
      <c r="L230" s="89"/>
    </row>
    <row r="231" spans="1:13">
      <c r="A231" s="78"/>
      <c r="B231" s="71"/>
      <c r="C231" s="22"/>
      <c r="D231" s="155"/>
      <c r="E231" s="155"/>
      <c r="F231" s="155"/>
      <c r="G231" s="74"/>
      <c r="H231" s="83"/>
      <c r="I231" s="75"/>
      <c r="J231" s="75"/>
      <c r="K231" s="143"/>
      <c r="L231" s="89"/>
    </row>
    <row r="232" spans="1:13">
      <c r="A232" s="70">
        <v>8</v>
      </c>
      <c r="B232" s="71"/>
      <c r="C232" s="155" t="s">
        <v>27</v>
      </c>
      <c r="D232" s="71"/>
      <c r="E232" s="71"/>
      <c r="F232" s="73"/>
      <c r="G232" s="21"/>
      <c r="H232" s="83"/>
      <c r="I232" s="75"/>
      <c r="J232" s="75"/>
      <c r="K232" s="76"/>
      <c r="L232" s="89"/>
    </row>
    <row r="233" spans="1:13">
      <c r="A233" s="78"/>
      <c r="B233" s="71"/>
      <c r="C233" s="155"/>
      <c r="D233" s="71"/>
      <c r="E233" s="71"/>
      <c r="F233" s="73"/>
      <c r="G233" s="84"/>
      <c r="H233" s="83"/>
      <c r="I233" s="75"/>
      <c r="J233" s="75"/>
      <c r="K233" s="76"/>
      <c r="L233" s="89"/>
    </row>
    <row r="234" spans="1:13">
      <c r="A234" s="78"/>
      <c r="B234" s="71"/>
      <c r="C234" s="79" t="s">
        <v>302</v>
      </c>
      <c r="D234" s="71"/>
      <c r="E234" s="71"/>
      <c r="F234" s="73"/>
      <c r="G234" s="84"/>
      <c r="H234" s="83"/>
      <c r="I234" s="75"/>
      <c r="J234" s="75"/>
      <c r="K234" s="76"/>
      <c r="L234" s="89"/>
    </row>
    <row r="235" spans="1:13">
      <c r="A235" s="78"/>
      <c r="B235" s="71"/>
      <c r="C235" s="71" t="s">
        <v>80</v>
      </c>
      <c r="D235" s="71"/>
      <c r="E235" s="71"/>
      <c r="F235" s="73"/>
      <c r="G235" s="21" t="s">
        <v>2</v>
      </c>
      <c r="H235" s="169"/>
      <c r="I235" s="75"/>
      <c r="J235" s="75"/>
      <c r="K235" s="76"/>
      <c r="L235" s="89"/>
    </row>
    <row r="236" spans="1:13">
      <c r="A236" s="78"/>
      <c r="B236" s="71"/>
      <c r="C236" s="71" t="s">
        <v>260</v>
      </c>
      <c r="D236" s="71"/>
      <c r="E236" s="71"/>
      <c r="F236" s="73"/>
      <c r="G236" s="21" t="s">
        <v>2</v>
      </c>
      <c r="H236" s="169"/>
      <c r="I236" s="75"/>
      <c r="J236" s="75"/>
      <c r="K236" s="76"/>
      <c r="L236" s="89"/>
    </row>
    <row r="237" spans="1:13">
      <c r="A237" s="78"/>
      <c r="B237" s="71"/>
      <c r="C237" s="71" t="s">
        <v>44</v>
      </c>
      <c r="D237" s="71"/>
      <c r="E237" s="71"/>
      <c r="F237" s="73"/>
      <c r="G237" s="21" t="s">
        <v>2</v>
      </c>
      <c r="H237" s="169"/>
      <c r="I237" s="75"/>
      <c r="J237" s="75"/>
      <c r="K237" s="76"/>
      <c r="L237" s="89"/>
    </row>
    <row r="238" spans="1:13">
      <c r="A238" s="78"/>
      <c r="B238" s="71"/>
      <c r="C238" s="71" t="s">
        <v>28</v>
      </c>
      <c r="D238" s="71"/>
      <c r="E238" s="71"/>
      <c r="F238" s="73"/>
      <c r="G238" s="21" t="s">
        <v>2</v>
      </c>
      <c r="H238" s="169">
        <v>40</v>
      </c>
      <c r="I238" s="75"/>
      <c r="J238" s="75"/>
      <c r="K238" s="76"/>
      <c r="L238" s="89"/>
    </row>
    <row r="239" spans="1:13">
      <c r="A239" s="78"/>
      <c r="B239" s="71"/>
      <c r="C239" s="71" t="s">
        <v>81</v>
      </c>
      <c r="D239" s="71"/>
      <c r="E239" s="71"/>
      <c r="F239" s="73"/>
      <c r="G239" s="21" t="s">
        <v>2</v>
      </c>
      <c r="H239" s="170"/>
      <c r="I239" s="75"/>
      <c r="J239" s="75"/>
      <c r="K239" s="76"/>
      <c r="L239" s="89"/>
    </row>
    <row r="240" spans="1:13">
      <c r="A240" s="78"/>
      <c r="B240" s="71"/>
      <c r="C240" s="71" t="s">
        <v>264</v>
      </c>
      <c r="D240" s="71"/>
      <c r="E240" s="71"/>
      <c r="F240" s="73"/>
      <c r="G240" s="21" t="s">
        <v>2</v>
      </c>
      <c r="H240" s="169">
        <v>5</v>
      </c>
      <c r="I240" s="75"/>
      <c r="J240" s="75"/>
      <c r="K240" s="76"/>
      <c r="L240" s="89"/>
    </row>
    <row r="241" spans="1:12">
      <c r="A241" s="78"/>
      <c r="B241" s="71"/>
      <c r="C241" s="71"/>
      <c r="D241" s="20"/>
      <c r="E241" s="155"/>
      <c r="F241" s="171"/>
      <c r="G241" s="21"/>
      <c r="H241" s="169"/>
      <c r="I241" s="75"/>
      <c r="J241" s="75"/>
      <c r="K241" s="76"/>
      <c r="L241" s="89"/>
    </row>
    <row r="242" spans="1:12">
      <c r="A242" s="78"/>
      <c r="B242" s="71"/>
      <c r="C242" s="79" t="s">
        <v>29</v>
      </c>
      <c r="D242" s="155"/>
      <c r="E242" s="71"/>
      <c r="F242" s="73"/>
      <c r="G242" s="21"/>
      <c r="H242" s="169"/>
      <c r="I242" s="75"/>
      <c r="J242" s="75"/>
      <c r="K242" s="76"/>
      <c r="L242" s="89"/>
    </row>
    <row r="243" spans="1:12">
      <c r="A243" s="78"/>
      <c r="B243" s="71"/>
      <c r="C243" s="71" t="s">
        <v>259</v>
      </c>
      <c r="D243" s="155"/>
      <c r="E243" s="71"/>
      <c r="F243" s="73"/>
      <c r="G243" s="21" t="s">
        <v>2</v>
      </c>
      <c r="H243" s="169">
        <v>22</v>
      </c>
      <c r="I243" s="75"/>
      <c r="J243" s="75"/>
      <c r="K243" s="76"/>
      <c r="L243" s="89"/>
    </row>
    <row r="244" spans="1:12">
      <c r="A244" s="78"/>
      <c r="B244" s="71"/>
      <c r="C244" s="71" t="s">
        <v>262</v>
      </c>
      <c r="D244" s="155"/>
      <c r="E244" s="71"/>
      <c r="F244" s="166"/>
      <c r="G244" s="21" t="s">
        <v>2</v>
      </c>
      <c r="H244" s="170">
        <v>4</v>
      </c>
      <c r="I244" s="75"/>
      <c r="J244" s="75"/>
      <c r="K244" s="76"/>
      <c r="L244" s="89"/>
    </row>
    <row r="245" spans="1:12">
      <c r="A245" s="78"/>
      <c r="B245" s="71"/>
      <c r="C245" s="71" t="s">
        <v>79</v>
      </c>
      <c r="D245" s="155"/>
      <c r="E245" s="71"/>
      <c r="F245" s="73"/>
      <c r="G245" s="21" t="s">
        <v>2</v>
      </c>
      <c r="H245" s="170"/>
      <c r="I245" s="75"/>
      <c r="J245" s="75"/>
      <c r="K245" s="76"/>
      <c r="L245" s="89"/>
    </row>
    <row r="246" spans="1:12">
      <c r="A246" s="78"/>
      <c r="B246" s="71"/>
      <c r="C246" s="71" t="s">
        <v>30</v>
      </c>
      <c r="D246" s="155"/>
      <c r="E246" s="71"/>
      <c r="F246" s="73"/>
      <c r="G246" s="21" t="s">
        <v>2</v>
      </c>
      <c r="H246" s="169">
        <v>78</v>
      </c>
      <c r="I246" s="75"/>
      <c r="J246" s="75"/>
      <c r="K246" s="76"/>
      <c r="L246" s="89"/>
    </row>
    <row r="247" spans="1:12">
      <c r="A247" s="78"/>
      <c r="B247" s="71"/>
      <c r="C247" s="71" t="s">
        <v>31</v>
      </c>
      <c r="D247" s="155"/>
      <c r="E247" s="71"/>
      <c r="F247" s="73"/>
      <c r="G247" s="21" t="s">
        <v>2</v>
      </c>
      <c r="H247" s="169">
        <v>49</v>
      </c>
      <c r="I247" s="75"/>
      <c r="J247" s="75"/>
      <c r="K247" s="76"/>
      <c r="L247" s="89"/>
    </row>
    <row r="248" spans="1:12">
      <c r="A248" s="78"/>
      <c r="B248" s="71"/>
      <c r="C248" s="71" t="s">
        <v>261</v>
      </c>
      <c r="D248" s="155"/>
      <c r="E248" s="71"/>
      <c r="F248" s="73"/>
      <c r="G248" s="21" t="s">
        <v>2</v>
      </c>
      <c r="H248" s="169">
        <v>2</v>
      </c>
      <c r="I248" s="75"/>
      <c r="J248" s="75"/>
      <c r="K248" s="76"/>
      <c r="L248" s="89"/>
    </row>
    <row r="249" spans="1:12">
      <c r="A249" s="78"/>
      <c r="B249" s="71"/>
      <c r="C249" s="71"/>
      <c r="D249" s="155"/>
      <c r="E249" s="71"/>
      <c r="F249" s="73"/>
      <c r="G249" s="21"/>
      <c r="H249" s="169"/>
      <c r="I249" s="75"/>
      <c r="J249" s="75"/>
      <c r="K249" s="76"/>
      <c r="L249" s="89"/>
    </row>
    <row r="250" spans="1:12">
      <c r="A250" s="78"/>
      <c r="B250" s="71"/>
      <c r="C250" s="79" t="s">
        <v>32</v>
      </c>
      <c r="D250" s="155"/>
      <c r="E250" s="71"/>
      <c r="F250" s="73"/>
      <c r="G250" s="21"/>
      <c r="H250" s="169"/>
      <c r="I250" s="75"/>
      <c r="J250" s="75"/>
      <c r="K250" s="76"/>
      <c r="L250" s="89"/>
    </row>
    <row r="251" spans="1:12">
      <c r="A251" s="78"/>
      <c r="B251" s="71"/>
      <c r="C251" s="71" t="s">
        <v>257</v>
      </c>
      <c r="D251" s="20"/>
      <c r="E251" s="71"/>
      <c r="F251" s="73"/>
      <c r="G251" s="21" t="s">
        <v>2</v>
      </c>
      <c r="H251" s="169">
        <v>46</v>
      </c>
      <c r="I251" s="75"/>
      <c r="J251" s="75"/>
      <c r="K251" s="76"/>
      <c r="L251" s="89"/>
    </row>
    <row r="252" spans="1:12">
      <c r="A252" s="78"/>
      <c r="B252" s="71"/>
      <c r="C252" s="71" t="s">
        <v>258</v>
      </c>
      <c r="D252" s="20"/>
      <c r="E252" s="71"/>
      <c r="F252" s="166"/>
      <c r="G252" s="21" t="s">
        <v>2</v>
      </c>
      <c r="H252" s="170">
        <v>18</v>
      </c>
      <c r="I252" s="75"/>
      <c r="J252" s="75"/>
      <c r="K252" s="76"/>
      <c r="L252" s="89"/>
    </row>
    <row r="253" spans="1:12">
      <c r="A253" s="78"/>
      <c r="B253" s="71"/>
      <c r="C253" s="71" t="s">
        <v>33</v>
      </c>
      <c r="D253" s="20"/>
      <c r="E253" s="71"/>
      <c r="F253" s="73"/>
      <c r="G253" s="21" t="s">
        <v>2</v>
      </c>
      <c r="H253" s="169"/>
      <c r="I253" s="75"/>
      <c r="J253" s="75"/>
      <c r="K253" s="76"/>
      <c r="L253" s="89"/>
    </row>
    <row r="254" spans="1:12">
      <c r="A254" s="78"/>
      <c r="B254" s="71"/>
      <c r="C254" s="71" t="s">
        <v>34</v>
      </c>
      <c r="D254" s="20"/>
      <c r="E254" s="71"/>
      <c r="F254" s="73"/>
      <c r="G254" s="21" t="s">
        <v>2</v>
      </c>
      <c r="H254" s="169">
        <v>2</v>
      </c>
      <c r="I254" s="75"/>
      <c r="J254" s="75"/>
      <c r="K254" s="76"/>
      <c r="L254" s="89"/>
    </row>
    <row r="255" spans="1:12">
      <c r="A255" s="78"/>
      <c r="B255" s="71"/>
      <c r="C255" s="71" t="s">
        <v>35</v>
      </c>
      <c r="D255" s="20"/>
      <c r="E255" s="71"/>
      <c r="F255" s="73"/>
      <c r="G255" s="21" t="s">
        <v>2</v>
      </c>
      <c r="H255" s="169">
        <v>1</v>
      </c>
      <c r="I255" s="75"/>
      <c r="J255" s="75"/>
      <c r="K255" s="76"/>
      <c r="L255" s="89"/>
    </row>
    <row r="256" spans="1:12">
      <c r="A256" s="78"/>
      <c r="B256" s="71"/>
      <c r="C256" s="85" t="s">
        <v>294</v>
      </c>
      <c r="D256" s="20"/>
      <c r="E256" s="71"/>
      <c r="F256" s="166"/>
      <c r="G256" s="21" t="s">
        <v>2</v>
      </c>
      <c r="H256" s="170">
        <v>7</v>
      </c>
      <c r="I256" s="131"/>
      <c r="J256" s="131"/>
      <c r="K256" s="132"/>
      <c r="L256" s="89"/>
    </row>
    <row r="257" spans="1:12">
      <c r="A257" s="78"/>
      <c r="B257" s="71"/>
      <c r="C257" s="85" t="s">
        <v>295</v>
      </c>
      <c r="D257" s="20"/>
      <c r="E257" s="71"/>
      <c r="F257" s="166"/>
      <c r="G257" s="21" t="s">
        <v>2</v>
      </c>
      <c r="H257" s="170">
        <v>12</v>
      </c>
      <c r="I257" s="131"/>
      <c r="J257" s="131"/>
      <c r="K257" s="132"/>
      <c r="L257" s="89"/>
    </row>
    <row r="258" spans="1:12">
      <c r="A258" s="78"/>
      <c r="B258" s="71"/>
      <c r="C258" s="71"/>
      <c r="D258" s="20"/>
      <c r="E258" s="71"/>
      <c r="F258" s="73"/>
      <c r="G258" s="21"/>
      <c r="H258" s="83"/>
      <c r="I258" s="75"/>
      <c r="J258" s="75"/>
      <c r="K258" s="76"/>
      <c r="L258" s="89"/>
    </row>
    <row r="259" spans="1:12">
      <c r="A259" s="90"/>
      <c r="B259" s="91"/>
      <c r="C259" s="92"/>
      <c r="D259" s="93" t="str">
        <f>"SOUS-TOTAL : "&amp;C232</f>
        <v>SOUS-TOTAL : APPAREILLAGE</v>
      </c>
      <c r="E259" s="93"/>
      <c r="F259" s="94"/>
      <c r="G259" s="95"/>
      <c r="H259" s="96"/>
      <c r="I259" s="97"/>
      <c r="J259" s="97"/>
      <c r="K259" s="172"/>
      <c r="L259" s="89"/>
    </row>
    <row r="260" spans="1:12">
      <c r="A260" s="78"/>
      <c r="B260" s="71"/>
      <c r="C260" s="22"/>
      <c r="D260" s="155"/>
      <c r="E260" s="155"/>
      <c r="F260" s="155"/>
      <c r="G260" s="74"/>
      <c r="H260" s="83"/>
      <c r="I260" s="75"/>
      <c r="J260" s="75"/>
      <c r="K260" s="143"/>
      <c r="L260" s="89"/>
    </row>
    <row r="261" spans="1:12">
      <c r="A261" s="78"/>
      <c r="B261" s="71"/>
      <c r="C261" s="22"/>
      <c r="D261" s="155"/>
      <c r="E261" s="155"/>
      <c r="F261" s="155"/>
      <c r="G261" s="74"/>
      <c r="H261" s="83"/>
      <c r="I261" s="75"/>
      <c r="J261" s="75"/>
      <c r="K261" s="143"/>
      <c r="L261" s="89"/>
    </row>
    <row r="262" spans="1:12">
      <c r="A262" s="70">
        <v>9</v>
      </c>
      <c r="B262" s="71"/>
      <c r="C262" s="155" t="s">
        <v>36</v>
      </c>
      <c r="D262" s="20"/>
      <c r="E262" s="71"/>
      <c r="F262" s="73"/>
      <c r="G262" s="21"/>
      <c r="H262" s="83"/>
      <c r="I262" s="75"/>
      <c r="J262" s="75"/>
      <c r="K262" s="76"/>
      <c r="L262" s="89"/>
    </row>
    <row r="263" spans="1:12">
      <c r="A263" s="78"/>
      <c r="B263" s="71"/>
      <c r="C263" s="155"/>
      <c r="D263" s="20"/>
      <c r="E263" s="71"/>
      <c r="F263" s="73"/>
      <c r="G263" s="21"/>
      <c r="H263" s="83"/>
      <c r="I263" s="75"/>
      <c r="J263" s="75"/>
      <c r="K263" s="76"/>
      <c r="L263" s="89"/>
    </row>
    <row r="264" spans="1:12">
      <c r="A264" s="78"/>
      <c r="B264" s="71"/>
      <c r="C264" s="85" t="s">
        <v>45</v>
      </c>
      <c r="D264" s="20"/>
      <c r="E264" s="71"/>
      <c r="F264" s="73"/>
      <c r="G264" s="21" t="s">
        <v>2</v>
      </c>
      <c r="H264" s="173"/>
      <c r="I264" s="75"/>
      <c r="J264" s="75"/>
      <c r="K264" s="76"/>
      <c r="L264" s="89"/>
    </row>
    <row r="265" spans="1:12">
      <c r="A265" s="78"/>
      <c r="B265" s="71"/>
      <c r="C265" s="85" t="s">
        <v>85</v>
      </c>
      <c r="D265" s="20"/>
      <c r="E265" s="71"/>
      <c r="F265" s="73"/>
      <c r="G265" s="21" t="s">
        <v>2</v>
      </c>
      <c r="H265" s="173"/>
      <c r="I265" s="75"/>
      <c r="J265" s="75"/>
      <c r="K265" s="76"/>
      <c r="L265" s="89"/>
    </row>
    <row r="266" spans="1:12">
      <c r="A266" s="78"/>
      <c r="B266" s="71"/>
      <c r="C266" s="85" t="s">
        <v>49</v>
      </c>
      <c r="D266" s="82"/>
      <c r="E266" s="82"/>
      <c r="F266" s="82"/>
      <c r="G266" s="164" t="s">
        <v>2</v>
      </c>
      <c r="H266" s="173">
        <v>62</v>
      </c>
      <c r="I266" s="75"/>
      <c r="J266" s="75"/>
      <c r="K266" s="76"/>
      <c r="L266" s="89"/>
    </row>
    <row r="267" spans="1:12">
      <c r="A267" s="78"/>
      <c r="B267" s="71"/>
      <c r="C267" s="85" t="s">
        <v>37</v>
      </c>
      <c r="D267" s="82"/>
      <c r="E267" s="82"/>
      <c r="F267" s="82"/>
      <c r="G267" s="164" t="s">
        <v>2</v>
      </c>
      <c r="H267" s="173">
        <v>4</v>
      </c>
      <c r="I267" s="75"/>
      <c r="J267" s="75"/>
      <c r="K267" s="76"/>
      <c r="L267" s="89"/>
    </row>
    <row r="268" spans="1:12">
      <c r="A268" s="78"/>
      <c r="B268" s="71"/>
      <c r="C268" s="85" t="s">
        <v>50</v>
      </c>
      <c r="D268" s="82"/>
      <c r="E268" s="82"/>
      <c r="F268" s="82"/>
      <c r="G268" s="164" t="s">
        <v>2</v>
      </c>
      <c r="H268" s="173">
        <v>9</v>
      </c>
      <c r="I268" s="75"/>
      <c r="J268" s="75"/>
      <c r="K268" s="76"/>
      <c r="L268" s="89"/>
    </row>
    <row r="269" spans="1:12">
      <c r="A269" s="78"/>
      <c r="B269" s="71"/>
      <c r="C269" s="85" t="s">
        <v>38</v>
      </c>
      <c r="D269" s="82"/>
      <c r="E269" s="82"/>
      <c r="F269" s="82"/>
      <c r="G269" s="164" t="s">
        <v>1</v>
      </c>
      <c r="H269" s="173">
        <v>990</v>
      </c>
      <c r="I269" s="75"/>
      <c r="J269" s="75"/>
      <c r="K269" s="76"/>
      <c r="L269" s="89"/>
    </row>
    <row r="270" spans="1:12">
      <c r="A270" s="78"/>
      <c r="B270" s="71"/>
      <c r="C270" s="85" t="s">
        <v>25</v>
      </c>
      <c r="D270" s="20"/>
      <c r="E270" s="71"/>
      <c r="F270" s="73"/>
      <c r="G270" s="21" t="s">
        <v>1</v>
      </c>
      <c r="H270" s="173">
        <v>28</v>
      </c>
      <c r="I270" s="75"/>
      <c r="J270" s="75"/>
      <c r="K270" s="76"/>
      <c r="L270" s="89"/>
    </row>
    <row r="271" spans="1:12">
      <c r="A271" s="78"/>
      <c r="B271" s="71"/>
      <c r="C271" s="22" t="s">
        <v>14</v>
      </c>
      <c r="D271" s="82"/>
      <c r="E271" s="71"/>
      <c r="F271" s="174"/>
      <c r="G271" s="21" t="s">
        <v>1</v>
      </c>
      <c r="H271" s="173">
        <v>620</v>
      </c>
      <c r="I271" s="75"/>
      <c r="J271" s="75"/>
      <c r="K271" s="76"/>
      <c r="L271" s="89"/>
    </row>
    <row r="272" spans="1:12">
      <c r="A272" s="78"/>
      <c r="B272" s="71"/>
      <c r="C272" s="22" t="s">
        <v>39</v>
      </c>
      <c r="D272" s="20"/>
      <c r="E272" s="155"/>
      <c r="F272" s="175"/>
      <c r="G272" s="21" t="s">
        <v>2</v>
      </c>
      <c r="H272" s="173">
        <v>33</v>
      </c>
      <c r="I272" s="75"/>
      <c r="J272" s="75"/>
      <c r="K272" s="76"/>
      <c r="L272" s="89"/>
    </row>
    <row r="273" spans="1:12">
      <c r="A273" s="78"/>
      <c r="B273" s="71"/>
      <c r="C273" s="22"/>
      <c r="D273" s="155"/>
      <c r="E273" s="155"/>
      <c r="F273" s="175"/>
      <c r="G273" s="152"/>
      <c r="H273" s="83"/>
      <c r="I273" s="75"/>
      <c r="J273" s="75"/>
      <c r="K273" s="143"/>
      <c r="L273" s="89"/>
    </row>
    <row r="274" spans="1:12">
      <c r="A274" s="90"/>
      <c r="B274" s="91"/>
      <c r="C274" s="92"/>
      <c r="D274" s="93" t="str">
        <f>"SOUS-TOTAL : "&amp;C262</f>
        <v>SOUS-TOTAL : ECLAIRAGE DE SECURITE</v>
      </c>
      <c r="E274" s="93"/>
      <c r="F274" s="176"/>
      <c r="G274" s="177"/>
      <c r="H274" s="96"/>
      <c r="I274" s="97"/>
      <c r="J274" s="97"/>
      <c r="K274" s="98"/>
      <c r="L274" s="89"/>
    </row>
    <row r="275" spans="1:12">
      <c r="A275" s="78"/>
      <c r="B275" s="71"/>
      <c r="C275" s="22"/>
      <c r="D275" s="155"/>
      <c r="E275" s="155"/>
      <c r="F275" s="175"/>
      <c r="G275" s="152"/>
      <c r="H275" s="83"/>
      <c r="I275" s="75"/>
      <c r="J275" s="75"/>
      <c r="K275" s="143"/>
      <c r="L275" s="89"/>
    </row>
    <row r="276" spans="1:12">
      <c r="A276" s="78"/>
      <c r="B276" s="71"/>
      <c r="C276" s="22"/>
      <c r="D276" s="155"/>
      <c r="E276" s="155"/>
      <c r="F276" s="175"/>
      <c r="G276" s="84"/>
      <c r="H276" s="88"/>
      <c r="I276" s="131"/>
      <c r="J276" s="131"/>
      <c r="K276" s="178"/>
      <c r="L276" s="89"/>
    </row>
    <row r="277" spans="1:12">
      <c r="A277" s="70">
        <v>10</v>
      </c>
      <c r="B277" s="72"/>
      <c r="C277" s="72" t="s">
        <v>130</v>
      </c>
      <c r="D277" s="20"/>
      <c r="E277" s="71"/>
      <c r="F277" s="174"/>
      <c r="G277" s="21"/>
      <c r="H277" s="88"/>
      <c r="I277" s="131"/>
      <c r="J277" s="131"/>
      <c r="K277" s="132"/>
      <c r="L277" s="89"/>
    </row>
    <row r="278" spans="1:12" s="187" customFormat="1" ht="15" customHeight="1">
      <c r="A278" s="179"/>
      <c r="B278" s="180"/>
      <c r="C278" s="180"/>
      <c r="D278" s="180"/>
      <c r="E278" s="180"/>
      <c r="F278" s="181"/>
      <c r="G278" s="182"/>
      <c r="H278" s="183"/>
      <c r="I278" s="184"/>
      <c r="J278" s="184"/>
      <c r="K278" s="185"/>
      <c r="L278" s="186"/>
    </row>
    <row r="279" spans="1:12" s="187" customFormat="1" ht="15" customHeight="1">
      <c r="A279" s="179"/>
      <c r="B279" s="180"/>
      <c r="C279" s="71" t="s">
        <v>265</v>
      </c>
      <c r="D279" s="180"/>
      <c r="E279" s="180"/>
      <c r="F279" s="181"/>
      <c r="G279" s="182"/>
      <c r="H279" s="183"/>
      <c r="I279" s="184"/>
      <c r="J279" s="184"/>
      <c r="K279" s="185"/>
      <c r="L279" s="186"/>
    </row>
    <row r="280" spans="1:12" s="187" customFormat="1" ht="15" customHeight="1">
      <c r="A280" s="179"/>
      <c r="B280" s="180"/>
      <c r="C280" s="71"/>
      <c r="D280" s="180"/>
      <c r="E280" s="180"/>
      <c r="F280" s="181"/>
      <c r="G280" s="21" t="s">
        <v>0</v>
      </c>
      <c r="H280" s="188">
        <v>1</v>
      </c>
      <c r="I280" s="108"/>
      <c r="J280" s="108"/>
      <c r="K280" s="109"/>
      <c r="L280" s="110"/>
    </row>
    <row r="281" spans="1:12">
      <c r="A281" s="78"/>
      <c r="B281" s="71"/>
      <c r="C281" s="92"/>
      <c r="D281" s="20"/>
      <c r="E281" s="71"/>
      <c r="F281" s="174"/>
      <c r="G281" s="21"/>
      <c r="H281" s="88"/>
      <c r="I281" s="131"/>
      <c r="J281" s="131"/>
      <c r="K281" s="132"/>
      <c r="L281" s="89"/>
    </row>
    <row r="282" spans="1:12">
      <c r="A282" s="90"/>
      <c r="B282" s="91"/>
      <c r="C282" s="22"/>
      <c r="D282" s="93" t="str">
        <f>"SOUS-TOTAL : "&amp;C277</f>
        <v>SOUS-TOTAL : ONDULEUR</v>
      </c>
      <c r="E282" s="93"/>
      <c r="F282" s="176"/>
      <c r="G282" s="177"/>
      <c r="H282" s="96"/>
      <c r="I282" s="97"/>
      <c r="J282" s="97"/>
      <c r="K282" s="98"/>
      <c r="L282" s="89"/>
    </row>
    <row r="283" spans="1:12">
      <c r="A283" s="78"/>
      <c r="B283" s="71"/>
      <c r="C283" s="22"/>
      <c r="D283" s="155"/>
      <c r="E283" s="155"/>
      <c r="F283" s="175"/>
      <c r="G283" s="84"/>
      <c r="H283" s="88"/>
      <c r="I283" s="131"/>
      <c r="J283" s="131"/>
      <c r="K283" s="178"/>
      <c r="L283" s="89"/>
    </row>
    <row r="284" spans="1:12">
      <c r="A284" s="78">
        <v>11</v>
      </c>
      <c r="B284" s="71"/>
      <c r="C284" s="155" t="s">
        <v>40</v>
      </c>
      <c r="D284" s="155"/>
      <c r="E284" s="155"/>
      <c r="F284" s="175"/>
      <c r="G284" s="84"/>
      <c r="H284" s="88"/>
      <c r="I284" s="131"/>
      <c r="J284" s="131"/>
      <c r="K284" s="178"/>
      <c r="L284" s="89"/>
    </row>
    <row r="285" spans="1:12">
      <c r="A285" s="70"/>
      <c r="B285" s="71"/>
      <c r="C285" s="155"/>
      <c r="D285" s="20"/>
      <c r="E285" s="71"/>
      <c r="F285" s="174"/>
      <c r="G285" s="21"/>
      <c r="H285" s="83"/>
      <c r="I285" s="75"/>
      <c r="J285" s="75"/>
      <c r="K285" s="76"/>
      <c r="L285" s="89"/>
    </row>
    <row r="286" spans="1:12">
      <c r="A286" s="70"/>
      <c r="B286" s="71"/>
      <c r="C286" s="85" t="s">
        <v>272</v>
      </c>
      <c r="D286" s="71" t="s">
        <v>78</v>
      </c>
      <c r="E286" s="71" t="s">
        <v>250</v>
      </c>
      <c r="F286" s="73"/>
      <c r="G286" s="21" t="s">
        <v>2</v>
      </c>
      <c r="H286" s="189">
        <v>13</v>
      </c>
      <c r="I286" s="75"/>
      <c r="J286" s="75"/>
      <c r="K286" s="76"/>
      <c r="L286" s="89"/>
    </row>
    <row r="287" spans="1:12">
      <c r="A287" s="78"/>
      <c r="B287" s="71"/>
      <c r="C287" s="82" t="s">
        <v>266</v>
      </c>
      <c r="D287" s="22" t="s">
        <v>268</v>
      </c>
      <c r="E287" s="71" t="s">
        <v>270</v>
      </c>
      <c r="F287" s="174"/>
      <c r="G287" s="21" t="s">
        <v>2</v>
      </c>
      <c r="H287" s="190">
        <v>16</v>
      </c>
      <c r="I287" s="75"/>
      <c r="J287" s="75"/>
      <c r="K287" s="76"/>
      <c r="L287" s="89"/>
    </row>
    <row r="288" spans="1:12">
      <c r="A288" s="78"/>
      <c r="B288" s="71"/>
      <c r="C288" s="82" t="s">
        <v>267</v>
      </c>
      <c r="D288" s="191" t="s">
        <v>269</v>
      </c>
      <c r="E288" s="71" t="s">
        <v>271</v>
      </c>
      <c r="F288" s="174"/>
      <c r="G288" s="21" t="s">
        <v>2</v>
      </c>
      <c r="H288" s="190">
        <v>13</v>
      </c>
      <c r="I288" s="75"/>
      <c r="J288" s="75"/>
      <c r="K288" s="76"/>
      <c r="L288" s="89"/>
    </row>
    <row r="289" spans="1:12">
      <c r="A289" s="78"/>
      <c r="B289" s="71"/>
      <c r="C289" s="82" t="s">
        <v>46</v>
      </c>
      <c r="D289" s="191"/>
      <c r="E289" s="71"/>
      <c r="F289" s="174"/>
      <c r="G289" s="21" t="s">
        <v>2</v>
      </c>
      <c r="H289" s="189">
        <v>1030</v>
      </c>
      <c r="I289" s="75"/>
      <c r="J289" s="75"/>
      <c r="K289" s="76"/>
      <c r="L289" s="89"/>
    </row>
    <row r="290" spans="1:12">
      <c r="A290" s="78"/>
      <c r="B290" s="71"/>
      <c r="C290" s="82" t="s">
        <v>47</v>
      </c>
      <c r="D290" s="191"/>
      <c r="E290" s="71"/>
      <c r="F290" s="174"/>
      <c r="G290" s="21" t="s">
        <v>2</v>
      </c>
      <c r="H290" s="190">
        <v>16</v>
      </c>
      <c r="I290" s="75"/>
      <c r="J290" s="75"/>
      <c r="K290" s="76"/>
      <c r="L290" s="89"/>
    </row>
    <row r="291" spans="1:12">
      <c r="A291" s="78"/>
      <c r="B291" s="71"/>
      <c r="C291" s="24" t="s">
        <v>52</v>
      </c>
      <c r="D291" s="191"/>
      <c r="E291" s="71"/>
      <c r="F291" s="174"/>
      <c r="G291" s="21"/>
      <c r="H291" s="83"/>
      <c r="I291" s="75"/>
      <c r="J291" s="75"/>
      <c r="K291" s="76"/>
      <c r="L291" s="89"/>
    </row>
    <row r="292" spans="1:12">
      <c r="A292" s="78"/>
      <c r="B292" s="71"/>
      <c r="C292" s="92"/>
      <c r="D292" s="155"/>
      <c r="E292" s="155"/>
      <c r="F292" s="175"/>
      <c r="G292" s="152"/>
      <c r="H292" s="83"/>
      <c r="I292" s="75"/>
      <c r="J292" s="75"/>
      <c r="K292" s="143"/>
      <c r="L292" s="89"/>
    </row>
    <row r="293" spans="1:12">
      <c r="A293" s="90"/>
      <c r="B293" s="91"/>
      <c r="C293" s="92"/>
      <c r="D293" s="93" t="str">
        <f>"SOUS-TOTAL : "&amp;C284</f>
        <v>SOUS-TOTAL : ECLAIRAGE EXTERIEUR</v>
      </c>
      <c r="E293" s="93"/>
      <c r="F293" s="176"/>
      <c r="G293" s="177"/>
      <c r="H293" s="96"/>
      <c r="I293" s="97"/>
      <c r="J293" s="97"/>
      <c r="K293" s="98"/>
      <c r="L293" s="89"/>
    </row>
    <row r="294" spans="1:12">
      <c r="A294" s="78"/>
      <c r="B294" s="71"/>
      <c r="C294" s="22"/>
      <c r="D294" s="155"/>
      <c r="E294" s="155"/>
      <c r="F294" s="155"/>
      <c r="G294" s="74"/>
      <c r="H294" s="83"/>
      <c r="I294" s="75"/>
      <c r="J294" s="75"/>
      <c r="K294" s="143"/>
      <c r="L294" s="89"/>
    </row>
    <row r="295" spans="1:12">
      <c r="A295" s="78"/>
      <c r="B295" s="71"/>
      <c r="C295" s="22"/>
      <c r="D295" s="155"/>
      <c r="E295" s="155"/>
      <c r="F295" s="155"/>
      <c r="G295" s="87"/>
      <c r="H295" s="88"/>
      <c r="I295" s="131"/>
      <c r="J295" s="131"/>
      <c r="K295" s="178"/>
      <c r="L295" s="89"/>
    </row>
    <row r="296" spans="1:12">
      <c r="A296" s="78"/>
      <c r="B296" s="71"/>
      <c r="C296" s="22"/>
      <c r="D296" s="155"/>
      <c r="E296" s="155"/>
      <c r="F296" s="155"/>
      <c r="G296" s="87"/>
      <c r="H296" s="88"/>
      <c r="I296" s="131"/>
      <c r="J296" s="131"/>
      <c r="K296" s="178"/>
      <c r="L296" s="89"/>
    </row>
    <row r="297" spans="1:12">
      <c r="A297" s="78"/>
      <c r="B297" s="71"/>
      <c r="D297" s="155"/>
      <c r="E297" s="155"/>
      <c r="F297" s="155"/>
      <c r="G297" s="87"/>
      <c r="H297" s="88"/>
      <c r="I297" s="131"/>
      <c r="J297" s="131"/>
      <c r="K297" s="178"/>
      <c r="L297" s="89"/>
    </row>
    <row r="298" spans="1:12" ht="12" customHeight="1">
      <c r="A298" s="70">
        <v>12</v>
      </c>
      <c r="B298" s="72"/>
      <c r="C298" s="23" t="s">
        <v>273</v>
      </c>
      <c r="D298" s="155"/>
      <c r="E298" s="155"/>
      <c r="F298" s="155"/>
      <c r="G298" s="74"/>
      <c r="H298" s="83"/>
      <c r="I298" s="75"/>
      <c r="J298" s="75"/>
      <c r="K298" s="143"/>
      <c r="L298" s="89"/>
    </row>
    <row r="299" spans="1:12" ht="12" customHeight="1">
      <c r="A299" s="70"/>
      <c r="B299" s="72"/>
      <c r="C299" s="23"/>
      <c r="D299" s="155"/>
      <c r="E299" s="155"/>
      <c r="F299" s="155"/>
      <c r="G299" s="87"/>
      <c r="H299" s="88"/>
      <c r="I299" s="131"/>
      <c r="J299" s="131"/>
      <c r="K299" s="178"/>
      <c r="L299" s="89"/>
    </row>
    <row r="300" spans="1:12">
      <c r="A300" s="78"/>
      <c r="B300" s="71"/>
      <c r="C300" s="22" t="s">
        <v>277</v>
      </c>
      <c r="D300" s="155"/>
      <c r="E300" s="155"/>
      <c r="F300" s="155"/>
      <c r="G300" s="74" t="s">
        <v>0</v>
      </c>
      <c r="H300" s="192">
        <v>1</v>
      </c>
      <c r="I300" s="75"/>
      <c r="J300" s="75"/>
      <c r="K300" s="76"/>
      <c r="L300" s="89"/>
    </row>
    <row r="301" spans="1:12">
      <c r="A301" s="78"/>
      <c r="B301" s="71"/>
      <c r="C301" s="22" t="s">
        <v>276</v>
      </c>
      <c r="D301" s="155"/>
      <c r="E301" s="155"/>
      <c r="F301" s="155"/>
      <c r="G301" s="87" t="s">
        <v>0</v>
      </c>
      <c r="H301" s="192">
        <v>1</v>
      </c>
      <c r="I301" s="75"/>
      <c r="J301" s="75"/>
      <c r="K301" s="76"/>
      <c r="L301" s="89"/>
    </row>
    <row r="302" spans="1:12">
      <c r="A302" s="78"/>
      <c r="B302" s="71"/>
      <c r="C302" s="22" t="s">
        <v>274</v>
      </c>
      <c r="D302" s="155"/>
      <c r="E302" s="155"/>
      <c r="F302" s="155"/>
      <c r="G302" s="87" t="s">
        <v>2</v>
      </c>
      <c r="H302" s="192">
        <v>31</v>
      </c>
      <c r="I302" s="75"/>
      <c r="J302" s="75"/>
      <c r="K302" s="76"/>
      <c r="L302" s="89"/>
    </row>
    <row r="303" spans="1:12">
      <c r="A303" s="78"/>
      <c r="B303" s="71"/>
      <c r="C303" s="22" t="s">
        <v>126</v>
      </c>
      <c r="D303" s="85"/>
      <c r="E303" s="155"/>
      <c r="F303" s="155"/>
      <c r="G303" s="74" t="s">
        <v>2</v>
      </c>
      <c r="H303" s="192">
        <v>20</v>
      </c>
      <c r="I303" s="75"/>
      <c r="J303" s="75"/>
      <c r="K303" s="76"/>
      <c r="L303" s="89"/>
    </row>
    <row r="304" spans="1:12">
      <c r="A304" s="78"/>
      <c r="B304" s="71"/>
      <c r="C304" s="22" t="s">
        <v>275</v>
      </c>
      <c r="D304" s="155"/>
      <c r="E304" s="155"/>
      <c r="F304" s="155"/>
      <c r="G304" s="74" t="s">
        <v>2</v>
      </c>
      <c r="H304" s="192">
        <v>16</v>
      </c>
      <c r="I304" s="75"/>
      <c r="J304" s="75"/>
      <c r="K304" s="76"/>
      <c r="L304" s="89"/>
    </row>
    <row r="305" spans="1:12">
      <c r="A305" s="78"/>
      <c r="B305" s="71"/>
      <c r="D305" s="155"/>
      <c r="E305" s="155"/>
      <c r="F305" s="155"/>
      <c r="G305" s="74"/>
      <c r="H305" s="192"/>
      <c r="I305" s="75"/>
      <c r="J305" s="75"/>
      <c r="K305" s="76"/>
      <c r="L305" s="89"/>
    </row>
    <row r="306" spans="1:12">
      <c r="A306" s="78"/>
      <c r="B306" s="71"/>
      <c r="C306" s="22" t="s">
        <v>86</v>
      </c>
      <c r="D306" s="155"/>
      <c r="E306" s="155"/>
      <c r="F306" s="155"/>
      <c r="G306" s="87" t="s">
        <v>1</v>
      </c>
      <c r="H306" s="192">
        <v>2550</v>
      </c>
      <c r="I306" s="75"/>
      <c r="J306" s="75"/>
      <c r="K306" s="76"/>
      <c r="L306" s="89"/>
    </row>
    <row r="307" spans="1:12">
      <c r="A307" s="78"/>
      <c r="B307" s="71"/>
      <c r="C307" s="22" t="s">
        <v>87</v>
      </c>
      <c r="D307" s="155"/>
      <c r="E307" s="155"/>
      <c r="F307" s="155"/>
      <c r="G307" s="87" t="s">
        <v>1</v>
      </c>
      <c r="H307" s="192">
        <v>800</v>
      </c>
      <c r="I307" s="75"/>
      <c r="J307" s="75"/>
      <c r="K307" s="76"/>
      <c r="L307" s="89"/>
    </row>
    <row r="308" spans="1:12">
      <c r="A308" s="78"/>
      <c r="B308" s="71"/>
      <c r="C308" s="22" t="s">
        <v>68</v>
      </c>
      <c r="D308" s="155"/>
      <c r="E308" s="155"/>
      <c r="F308" s="155"/>
      <c r="G308" s="87" t="s">
        <v>1</v>
      </c>
      <c r="H308" s="192">
        <v>670</v>
      </c>
      <c r="I308" s="75"/>
      <c r="J308" s="75"/>
      <c r="K308" s="76"/>
      <c r="L308" s="89"/>
    </row>
    <row r="309" spans="1:12">
      <c r="A309" s="78"/>
      <c r="B309" s="71"/>
      <c r="C309" s="22" t="s">
        <v>51</v>
      </c>
      <c r="D309" s="155"/>
      <c r="E309" s="155"/>
      <c r="F309" s="155"/>
      <c r="G309" s="87" t="s">
        <v>2</v>
      </c>
      <c r="H309" s="192">
        <v>34</v>
      </c>
      <c r="I309" s="75"/>
      <c r="J309" s="75"/>
      <c r="K309" s="76"/>
      <c r="L309" s="89"/>
    </row>
    <row r="310" spans="1:12">
      <c r="A310" s="78"/>
      <c r="B310" s="71"/>
      <c r="C310" s="22"/>
      <c r="D310" s="155"/>
      <c r="E310" s="155"/>
      <c r="F310" s="155"/>
      <c r="G310" s="87"/>
      <c r="H310" s="192"/>
      <c r="I310" s="75"/>
      <c r="J310" s="75"/>
      <c r="K310" s="76"/>
      <c r="L310" s="89"/>
    </row>
    <row r="311" spans="1:12">
      <c r="A311" s="78"/>
      <c r="B311" s="71"/>
      <c r="C311" s="22" t="s">
        <v>69</v>
      </c>
      <c r="D311" s="155"/>
      <c r="E311" s="155"/>
      <c r="F311" s="155"/>
      <c r="G311" s="87" t="s">
        <v>0</v>
      </c>
      <c r="H311" s="192">
        <v>1</v>
      </c>
      <c r="I311" s="75"/>
      <c r="J311" s="75"/>
      <c r="K311" s="76"/>
      <c r="L311" s="89"/>
    </row>
    <row r="312" spans="1:12">
      <c r="A312" s="78"/>
      <c r="B312" s="71"/>
      <c r="C312" s="22"/>
      <c r="D312" s="155"/>
      <c r="E312" s="155"/>
      <c r="F312" s="155"/>
      <c r="G312" s="74"/>
      <c r="H312" s="83"/>
      <c r="I312" s="75"/>
      <c r="J312" s="75"/>
      <c r="K312" s="143"/>
      <c r="L312" s="89"/>
    </row>
    <row r="313" spans="1:12">
      <c r="A313" s="90"/>
      <c r="B313" s="91"/>
      <c r="C313" s="92"/>
      <c r="D313" s="93" t="str">
        <f>"SOUS-TOTAL : "&amp;C298</f>
        <v>SOUS-TOTAL : SYSTÈME DE SECURITE INCENDIE - E.A. TYPE 2a</v>
      </c>
      <c r="E313" s="93"/>
      <c r="F313" s="94"/>
      <c r="G313" s="95"/>
      <c r="H313" s="96"/>
      <c r="I313" s="97"/>
      <c r="J313" s="97"/>
      <c r="K313" s="98"/>
      <c r="L313" s="89"/>
    </row>
    <row r="314" spans="1:12">
      <c r="A314" s="78"/>
      <c r="B314" s="71"/>
      <c r="C314" s="22"/>
      <c r="D314" s="155"/>
      <c r="E314" s="155"/>
      <c r="F314" s="155"/>
      <c r="G314" s="74"/>
      <c r="H314" s="83"/>
      <c r="I314" s="75"/>
      <c r="J314" s="75"/>
      <c r="K314" s="143"/>
      <c r="L314" s="89"/>
    </row>
    <row r="315" spans="1:12">
      <c r="A315" s="78"/>
      <c r="B315" s="71"/>
      <c r="C315" s="22"/>
      <c r="D315" s="155"/>
      <c r="E315" s="155"/>
      <c r="F315" s="155"/>
      <c r="G315" s="74"/>
      <c r="H315" s="83"/>
      <c r="I315" s="75"/>
      <c r="J315" s="75"/>
      <c r="K315" s="143"/>
      <c r="L315" s="89"/>
    </row>
    <row r="316" spans="1:12">
      <c r="A316" s="70">
        <v>13</v>
      </c>
      <c r="B316" s="72"/>
      <c r="C316" s="23" t="s">
        <v>88</v>
      </c>
      <c r="D316" s="155"/>
      <c r="E316" s="155"/>
      <c r="F316" s="155"/>
      <c r="G316" s="87"/>
      <c r="H316" s="88"/>
      <c r="I316" s="131"/>
      <c r="J316" s="131"/>
      <c r="K316" s="178"/>
      <c r="L316" s="89"/>
    </row>
    <row r="317" spans="1:12">
      <c r="A317" s="78"/>
      <c r="B317" s="71"/>
      <c r="C317" s="22"/>
      <c r="D317" s="155"/>
      <c r="E317" s="155"/>
      <c r="F317" s="155"/>
      <c r="G317" s="87"/>
      <c r="H317" s="88"/>
      <c r="I317" s="131"/>
      <c r="J317" s="131"/>
      <c r="K317" s="178"/>
      <c r="L317" s="89"/>
    </row>
    <row r="318" spans="1:12">
      <c r="A318" s="78"/>
      <c r="B318" s="71"/>
      <c r="C318" s="22" t="s">
        <v>91</v>
      </c>
      <c r="D318" s="155"/>
      <c r="E318" s="155"/>
      <c r="F318" s="155"/>
      <c r="G318" s="87" t="s">
        <v>0</v>
      </c>
      <c r="H318" s="193">
        <v>1</v>
      </c>
      <c r="I318" s="75"/>
      <c r="J318" s="75"/>
      <c r="K318" s="76"/>
      <c r="L318" s="89"/>
    </row>
    <row r="319" spans="1:12">
      <c r="A319" s="78"/>
      <c r="B319" s="71"/>
      <c r="C319" s="22" t="s">
        <v>92</v>
      </c>
      <c r="D319" s="155"/>
      <c r="E319" s="155"/>
      <c r="F319" s="155"/>
      <c r="G319" s="87" t="s">
        <v>0</v>
      </c>
      <c r="H319" s="193">
        <v>1</v>
      </c>
      <c r="I319" s="75"/>
      <c r="J319" s="75"/>
      <c r="K319" s="76"/>
      <c r="L319" s="89"/>
    </row>
    <row r="320" spans="1:12">
      <c r="A320" s="78"/>
      <c r="B320" s="71"/>
      <c r="C320" s="22" t="s">
        <v>278</v>
      </c>
      <c r="D320" s="155"/>
      <c r="E320" s="155"/>
      <c r="F320" s="155"/>
      <c r="G320" s="87" t="s">
        <v>0</v>
      </c>
      <c r="H320" s="193">
        <v>1</v>
      </c>
      <c r="I320" s="75"/>
      <c r="J320" s="75"/>
      <c r="K320" s="76"/>
      <c r="L320" s="89"/>
    </row>
    <row r="321" spans="1:12">
      <c r="A321" s="78"/>
      <c r="B321" s="71"/>
      <c r="C321" s="22" t="s">
        <v>279</v>
      </c>
      <c r="D321" s="155"/>
      <c r="E321" s="155"/>
      <c r="F321" s="155"/>
      <c r="G321" s="87" t="s">
        <v>1</v>
      </c>
      <c r="H321" s="193">
        <v>30</v>
      </c>
      <c r="I321" s="75"/>
      <c r="J321" s="75"/>
      <c r="K321" s="76"/>
      <c r="L321" s="89"/>
    </row>
    <row r="322" spans="1:12">
      <c r="A322" s="78"/>
      <c r="B322" s="71"/>
      <c r="C322" s="22" t="s">
        <v>93</v>
      </c>
      <c r="D322" s="155"/>
      <c r="E322" s="155"/>
      <c r="F322" s="155"/>
      <c r="G322" s="87" t="s">
        <v>1</v>
      </c>
      <c r="H322" s="193">
        <v>2870</v>
      </c>
      <c r="I322" s="75"/>
      <c r="J322" s="75"/>
      <c r="K322" s="76"/>
      <c r="L322" s="89"/>
    </row>
    <row r="323" spans="1:12">
      <c r="A323" s="78"/>
      <c r="B323" s="71"/>
      <c r="C323" s="22" t="s">
        <v>94</v>
      </c>
      <c r="D323" s="155"/>
      <c r="E323" s="155"/>
      <c r="F323" s="155"/>
      <c r="G323" s="87" t="s">
        <v>2</v>
      </c>
      <c r="H323" s="193">
        <v>41</v>
      </c>
      <c r="I323" s="75"/>
      <c r="J323" s="75"/>
      <c r="K323" s="76"/>
      <c r="L323" s="89"/>
    </row>
    <row r="324" spans="1:12">
      <c r="A324" s="78"/>
      <c r="B324" s="71"/>
      <c r="C324" s="22" t="s">
        <v>89</v>
      </c>
      <c r="D324" s="155"/>
      <c r="E324" s="155"/>
      <c r="F324" s="155"/>
      <c r="G324" s="87" t="s">
        <v>0</v>
      </c>
      <c r="H324" s="193">
        <v>1</v>
      </c>
      <c r="I324" s="75"/>
      <c r="J324" s="75"/>
      <c r="K324" s="76"/>
      <c r="L324" s="89"/>
    </row>
    <row r="325" spans="1:12">
      <c r="A325" s="78"/>
      <c r="B325" s="71"/>
      <c r="C325" s="22" t="s">
        <v>90</v>
      </c>
      <c r="D325" s="155"/>
      <c r="E325" s="155"/>
      <c r="F325" s="155"/>
      <c r="G325" s="87" t="s">
        <v>0</v>
      </c>
      <c r="H325" s="193">
        <v>1</v>
      </c>
      <c r="I325" s="75"/>
      <c r="J325" s="75"/>
      <c r="K325" s="76"/>
      <c r="L325" s="89"/>
    </row>
    <row r="326" spans="1:12">
      <c r="A326" s="78"/>
      <c r="B326" s="71"/>
      <c r="C326" s="22" t="s">
        <v>95</v>
      </c>
      <c r="D326" s="155"/>
      <c r="E326" s="155"/>
      <c r="F326" s="155"/>
      <c r="G326" s="87" t="s">
        <v>2</v>
      </c>
      <c r="H326" s="193">
        <v>82</v>
      </c>
      <c r="I326" s="75"/>
      <c r="J326" s="75"/>
      <c r="K326" s="76"/>
      <c r="L326" s="89"/>
    </row>
    <row r="327" spans="1:12">
      <c r="A327" s="78"/>
      <c r="B327" s="71"/>
      <c r="C327" s="22" t="s">
        <v>68</v>
      </c>
      <c r="D327" s="155"/>
      <c r="E327" s="155"/>
      <c r="F327" s="155"/>
      <c r="G327" s="87" t="s">
        <v>1</v>
      </c>
      <c r="H327" s="193">
        <v>615</v>
      </c>
      <c r="I327" s="75"/>
      <c r="J327" s="75"/>
      <c r="K327" s="76"/>
      <c r="L327" s="89"/>
    </row>
    <row r="328" spans="1:12">
      <c r="A328" s="78"/>
      <c r="B328" s="71"/>
      <c r="C328" s="22" t="s">
        <v>127</v>
      </c>
      <c r="D328" s="155"/>
      <c r="E328" s="155"/>
      <c r="F328" s="155"/>
      <c r="G328" s="87" t="s">
        <v>0</v>
      </c>
      <c r="H328" s="193">
        <v>1</v>
      </c>
      <c r="I328" s="75"/>
      <c r="J328" s="75"/>
      <c r="K328" s="76"/>
      <c r="L328" s="89"/>
    </row>
    <row r="329" spans="1:12">
      <c r="A329" s="78"/>
      <c r="B329" s="71"/>
      <c r="C329" s="22"/>
      <c r="D329" s="155"/>
      <c r="E329" s="155"/>
      <c r="F329" s="155"/>
      <c r="G329" s="87"/>
      <c r="H329" s="88"/>
      <c r="I329" s="75"/>
      <c r="J329" s="75"/>
      <c r="K329" s="76"/>
      <c r="L329" s="89"/>
    </row>
    <row r="330" spans="1:12">
      <c r="A330" s="90"/>
      <c r="B330" s="91"/>
      <c r="C330" s="92"/>
      <c r="D330" s="93" t="str">
        <f>"SOUS-TOTAL : "&amp;C316</f>
        <v>SOUS-TOTAL : PRECÂBLAGE VDI - TELEPHONE</v>
      </c>
      <c r="E330" s="93"/>
      <c r="F330" s="94"/>
      <c r="G330" s="95"/>
      <c r="H330" s="96"/>
      <c r="I330" s="97"/>
      <c r="J330" s="97"/>
      <c r="K330" s="98"/>
      <c r="L330" s="89"/>
    </row>
    <row r="331" spans="1:12">
      <c r="A331" s="78"/>
      <c r="B331" s="71"/>
      <c r="C331" s="22"/>
      <c r="D331" s="155"/>
      <c r="E331" s="155"/>
      <c r="F331" s="155"/>
      <c r="G331" s="87"/>
      <c r="H331" s="88"/>
      <c r="I331" s="131"/>
      <c r="J331" s="131"/>
      <c r="K331" s="178"/>
      <c r="L331" s="89"/>
    </row>
    <row r="332" spans="1:12">
      <c r="A332" s="78"/>
      <c r="B332" s="71"/>
      <c r="C332" s="22"/>
      <c r="D332" s="155"/>
      <c r="E332" s="155"/>
      <c r="F332" s="155"/>
      <c r="G332" s="87"/>
      <c r="H332" s="88"/>
      <c r="I332" s="131"/>
      <c r="J332" s="131"/>
      <c r="K332" s="178"/>
      <c r="L332" s="89"/>
    </row>
    <row r="333" spans="1:12">
      <c r="A333" s="70">
        <v>14</v>
      </c>
      <c r="B333" s="72"/>
      <c r="C333" s="23" t="s">
        <v>280</v>
      </c>
      <c r="D333" s="155"/>
      <c r="E333" s="155"/>
      <c r="F333" s="155"/>
      <c r="G333" s="87"/>
      <c r="H333" s="88"/>
      <c r="I333" s="131"/>
      <c r="J333" s="131"/>
      <c r="K333" s="178"/>
      <c r="L333" s="89"/>
    </row>
    <row r="334" spans="1:12">
      <c r="A334" s="78"/>
      <c r="B334" s="71"/>
      <c r="C334" s="22"/>
      <c r="D334" s="155"/>
      <c r="E334" s="155"/>
      <c r="F334" s="155"/>
      <c r="G334" s="87"/>
      <c r="H334" s="88"/>
      <c r="I334" s="131"/>
      <c r="J334" s="131"/>
      <c r="K334" s="178"/>
      <c r="L334" s="89"/>
    </row>
    <row r="335" spans="1:12">
      <c r="A335" s="78"/>
      <c r="B335" s="71"/>
      <c r="C335" s="22" t="s">
        <v>98</v>
      </c>
      <c r="D335" s="155"/>
      <c r="E335" s="155"/>
      <c r="F335" s="155"/>
      <c r="G335" s="87" t="s">
        <v>0</v>
      </c>
      <c r="H335" s="194">
        <v>1</v>
      </c>
      <c r="I335" s="75"/>
      <c r="J335" s="75"/>
      <c r="K335" s="76"/>
      <c r="L335" s="89"/>
    </row>
    <row r="336" spans="1:12">
      <c r="A336" s="78"/>
      <c r="B336" s="71"/>
      <c r="C336" s="22" t="s">
        <v>99</v>
      </c>
      <c r="D336" s="155"/>
      <c r="E336" s="155"/>
      <c r="F336" s="155"/>
      <c r="G336" s="87" t="s">
        <v>0</v>
      </c>
      <c r="H336" s="194">
        <v>3</v>
      </c>
      <c r="I336" s="75"/>
      <c r="J336" s="75"/>
      <c r="K336" s="76"/>
      <c r="L336" s="89"/>
    </row>
    <row r="337" spans="1:12">
      <c r="A337" s="78"/>
      <c r="B337" s="71"/>
      <c r="C337" s="22" t="s">
        <v>296</v>
      </c>
      <c r="E337" s="85" t="s">
        <v>305</v>
      </c>
      <c r="F337" s="155"/>
      <c r="G337" s="87" t="s">
        <v>2</v>
      </c>
      <c r="H337" s="194">
        <v>14</v>
      </c>
      <c r="I337" s="75"/>
      <c r="J337" s="75"/>
      <c r="K337" s="76"/>
      <c r="L337" s="89"/>
    </row>
    <row r="338" spans="1:12">
      <c r="A338" s="78"/>
      <c r="B338" s="71"/>
      <c r="C338" s="22" t="s">
        <v>303</v>
      </c>
      <c r="E338" s="85" t="s">
        <v>306</v>
      </c>
      <c r="F338" s="155"/>
      <c r="G338" s="87" t="s">
        <v>2</v>
      </c>
      <c r="H338" s="194">
        <v>4</v>
      </c>
      <c r="I338" s="75"/>
      <c r="J338" s="75"/>
      <c r="K338" s="76"/>
      <c r="L338" s="89"/>
    </row>
    <row r="339" spans="1:12">
      <c r="A339" s="78"/>
      <c r="B339" s="71"/>
      <c r="C339" s="22" t="s">
        <v>304</v>
      </c>
      <c r="E339" s="85" t="s">
        <v>307</v>
      </c>
      <c r="F339" s="155"/>
      <c r="G339" s="87" t="s">
        <v>2</v>
      </c>
      <c r="H339" s="194">
        <v>3</v>
      </c>
      <c r="I339" s="131"/>
      <c r="J339" s="131"/>
      <c r="K339" s="132"/>
      <c r="L339" s="89"/>
    </row>
    <row r="340" spans="1:12">
      <c r="A340" s="78"/>
      <c r="B340" s="71"/>
      <c r="C340" s="22" t="s">
        <v>285</v>
      </c>
      <c r="D340" s="155"/>
      <c r="E340" s="155"/>
      <c r="F340" s="155"/>
      <c r="G340" s="87" t="s">
        <v>0</v>
      </c>
      <c r="H340" s="194">
        <v>1</v>
      </c>
      <c r="I340" s="75"/>
      <c r="J340" s="75"/>
      <c r="K340" s="76"/>
      <c r="L340" s="89"/>
    </row>
    <row r="341" spans="1:12">
      <c r="A341" s="78"/>
      <c r="B341" s="71"/>
      <c r="C341" s="22" t="s">
        <v>128</v>
      </c>
      <c r="D341" s="155"/>
      <c r="E341" s="155"/>
      <c r="F341" s="155"/>
      <c r="G341" s="87" t="s">
        <v>1</v>
      </c>
      <c r="H341" s="194">
        <v>1050</v>
      </c>
      <c r="I341" s="75"/>
      <c r="J341" s="75"/>
      <c r="K341" s="76"/>
      <c r="L341" s="89"/>
    </row>
    <row r="342" spans="1:12">
      <c r="A342" s="78"/>
      <c r="B342" s="71"/>
      <c r="C342" s="22" t="s">
        <v>69</v>
      </c>
      <c r="D342" s="155"/>
      <c r="E342" s="155"/>
      <c r="F342" s="155"/>
      <c r="G342" s="87" t="s">
        <v>0</v>
      </c>
      <c r="H342" s="194">
        <v>1</v>
      </c>
      <c r="I342" s="75"/>
      <c r="J342" s="75"/>
      <c r="K342" s="76"/>
      <c r="L342" s="89"/>
    </row>
    <row r="343" spans="1:12">
      <c r="A343" s="78"/>
      <c r="B343" s="71"/>
      <c r="C343" s="22"/>
      <c r="D343" s="155"/>
      <c r="E343" s="155"/>
      <c r="F343" s="155"/>
      <c r="G343" s="87"/>
      <c r="H343" s="88"/>
      <c r="I343" s="75"/>
      <c r="J343" s="75"/>
      <c r="K343" s="76"/>
      <c r="L343" s="89"/>
    </row>
    <row r="344" spans="1:12">
      <c r="A344" s="90"/>
      <c r="B344" s="91"/>
      <c r="C344" s="92"/>
      <c r="D344" s="93" t="str">
        <f>"SOUS-TOTAL : "&amp;C333</f>
        <v>SOUS-TOTAL : SONORISATION</v>
      </c>
      <c r="E344" s="93"/>
      <c r="F344" s="94"/>
      <c r="G344" s="95"/>
      <c r="H344" s="96"/>
      <c r="I344" s="97"/>
      <c r="J344" s="97"/>
      <c r="K344" s="98"/>
      <c r="L344" s="89"/>
    </row>
    <row r="345" spans="1:12">
      <c r="A345" s="78"/>
      <c r="B345" s="71"/>
      <c r="C345" s="22"/>
      <c r="D345" s="155"/>
      <c r="E345" s="155"/>
      <c r="F345" s="155"/>
      <c r="G345" s="87"/>
      <c r="H345" s="88"/>
      <c r="I345" s="131"/>
      <c r="J345" s="131"/>
      <c r="K345" s="178"/>
      <c r="L345" s="89"/>
    </row>
    <row r="346" spans="1:12">
      <c r="A346" s="78"/>
      <c r="B346" s="71"/>
      <c r="C346" s="22"/>
      <c r="D346" s="155"/>
      <c r="E346" s="155"/>
      <c r="F346" s="155"/>
      <c r="G346" s="87"/>
      <c r="H346" s="88"/>
      <c r="I346" s="131"/>
      <c r="J346" s="131"/>
      <c r="K346" s="178"/>
      <c r="L346" s="89"/>
    </row>
    <row r="347" spans="1:12">
      <c r="A347" s="70">
        <v>15</v>
      </c>
      <c r="B347" s="72"/>
      <c r="C347" s="23" t="s">
        <v>100</v>
      </c>
      <c r="D347" s="155"/>
      <c r="E347" s="155"/>
      <c r="F347" s="155"/>
      <c r="G347" s="87"/>
      <c r="H347" s="88"/>
      <c r="I347" s="131"/>
      <c r="J347" s="131"/>
      <c r="K347" s="178"/>
      <c r="L347" s="89"/>
    </row>
    <row r="348" spans="1:12">
      <c r="A348" s="78"/>
      <c r="B348" s="71"/>
      <c r="C348" s="22"/>
      <c r="D348" s="155"/>
      <c r="E348" s="155"/>
      <c r="F348" s="155"/>
      <c r="G348" s="87"/>
      <c r="H348" s="88"/>
      <c r="I348" s="131"/>
      <c r="J348" s="131"/>
      <c r="K348" s="178"/>
      <c r="L348" s="89"/>
    </row>
    <row r="349" spans="1:12">
      <c r="A349" s="78"/>
      <c r="B349" s="71"/>
      <c r="C349" s="22" t="s">
        <v>101</v>
      </c>
      <c r="D349" s="155"/>
      <c r="E349" s="155"/>
      <c r="F349" s="155"/>
      <c r="G349" s="87" t="s">
        <v>0</v>
      </c>
      <c r="H349" s="195">
        <v>1</v>
      </c>
      <c r="I349" s="75"/>
      <c r="J349" s="75"/>
      <c r="K349" s="76"/>
      <c r="L349" s="89"/>
    </row>
    <row r="350" spans="1:12">
      <c r="A350" s="78"/>
      <c r="B350" s="71"/>
      <c r="C350" s="22" t="s">
        <v>104</v>
      </c>
      <c r="D350" s="155"/>
      <c r="E350" s="155"/>
      <c r="F350" s="155"/>
      <c r="G350" s="87" t="s">
        <v>0</v>
      </c>
      <c r="H350" s="195">
        <v>1</v>
      </c>
      <c r="I350" s="75"/>
      <c r="J350" s="75"/>
      <c r="K350" s="76"/>
      <c r="L350" s="89"/>
    </row>
    <row r="351" spans="1:12">
      <c r="A351" s="78"/>
      <c r="B351" s="71"/>
      <c r="C351" s="22" t="s">
        <v>105</v>
      </c>
      <c r="D351" s="155"/>
      <c r="E351" s="155"/>
      <c r="F351" s="155"/>
      <c r="G351" s="87" t="s">
        <v>0</v>
      </c>
      <c r="H351" s="195">
        <v>1</v>
      </c>
      <c r="I351" s="75"/>
      <c r="J351" s="75"/>
      <c r="K351" s="76"/>
      <c r="L351" s="89"/>
    </row>
    <row r="352" spans="1:12">
      <c r="A352" s="78"/>
      <c r="B352" s="71"/>
      <c r="C352" s="22" t="s">
        <v>281</v>
      </c>
      <c r="D352" s="155"/>
      <c r="E352" s="155"/>
      <c r="F352" s="155"/>
      <c r="G352" s="87" t="s">
        <v>2</v>
      </c>
      <c r="H352" s="195">
        <v>2</v>
      </c>
      <c r="I352" s="75"/>
      <c r="J352" s="75"/>
      <c r="K352" s="76"/>
      <c r="L352" s="89"/>
    </row>
    <row r="353" spans="1:12">
      <c r="A353" s="78"/>
      <c r="B353" s="71"/>
      <c r="C353" s="22" t="s">
        <v>102</v>
      </c>
      <c r="D353" s="155"/>
      <c r="E353" s="155"/>
      <c r="F353" s="155"/>
      <c r="G353" s="87" t="s">
        <v>2</v>
      </c>
      <c r="H353" s="195">
        <v>2</v>
      </c>
      <c r="I353" s="75"/>
      <c r="J353" s="75"/>
      <c r="K353" s="76"/>
      <c r="L353" s="89"/>
    </row>
    <row r="354" spans="1:12">
      <c r="A354" s="78"/>
      <c r="B354" s="71"/>
      <c r="C354" s="22" t="s">
        <v>103</v>
      </c>
      <c r="D354" s="155"/>
      <c r="E354" s="155"/>
      <c r="F354" s="155"/>
      <c r="G354" s="87" t="s">
        <v>2</v>
      </c>
      <c r="H354" s="195">
        <v>1</v>
      </c>
      <c r="I354" s="75"/>
      <c r="J354" s="75"/>
      <c r="K354" s="76"/>
      <c r="L354" s="89"/>
    </row>
    <row r="355" spans="1:12">
      <c r="A355" s="78"/>
      <c r="B355" s="71"/>
      <c r="C355" s="22" t="s">
        <v>282</v>
      </c>
      <c r="D355" s="155"/>
      <c r="E355" s="155"/>
      <c r="F355" s="155"/>
      <c r="G355" s="87" t="s">
        <v>0</v>
      </c>
      <c r="H355" s="195">
        <v>1</v>
      </c>
      <c r="I355" s="75"/>
      <c r="J355" s="75"/>
      <c r="K355" s="76"/>
      <c r="L355" s="89"/>
    </row>
    <row r="356" spans="1:12">
      <c r="A356" s="78"/>
      <c r="B356" s="71"/>
      <c r="C356" s="22"/>
      <c r="D356" s="155"/>
      <c r="E356" s="155"/>
      <c r="F356" s="155"/>
      <c r="G356" s="87"/>
      <c r="H356" s="195"/>
      <c r="I356" s="75"/>
      <c r="J356" s="75"/>
      <c r="K356" s="76"/>
      <c r="L356" s="89"/>
    </row>
    <row r="357" spans="1:12">
      <c r="A357" s="78"/>
      <c r="B357" s="71"/>
      <c r="C357" s="22" t="s">
        <v>86</v>
      </c>
      <c r="D357" s="155"/>
      <c r="E357" s="155"/>
      <c r="F357" s="155"/>
      <c r="G357" s="87" t="s">
        <v>1</v>
      </c>
      <c r="H357" s="195">
        <v>240</v>
      </c>
      <c r="I357" s="75"/>
      <c r="J357" s="75"/>
      <c r="K357" s="76"/>
      <c r="L357" s="89"/>
    </row>
    <row r="358" spans="1:12">
      <c r="A358" s="78"/>
      <c r="B358" s="71"/>
      <c r="C358" s="22" t="s">
        <v>106</v>
      </c>
      <c r="D358" s="155"/>
      <c r="E358" s="155"/>
      <c r="F358" s="155"/>
      <c r="G358" s="87" t="s">
        <v>0</v>
      </c>
      <c r="H358" s="195">
        <v>1</v>
      </c>
      <c r="I358" s="75"/>
      <c r="J358" s="75"/>
      <c r="K358" s="76"/>
      <c r="L358" s="89"/>
    </row>
    <row r="359" spans="1:12">
      <c r="A359" s="78"/>
      <c r="B359" s="71"/>
      <c r="C359" s="22"/>
      <c r="D359" s="155"/>
      <c r="E359" s="155"/>
      <c r="F359" s="155"/>
      <c r="G359" s="87"/>
      <c r="H359" s="88"/>
      <c r="I359" s="131"/>
      <c r="J359" s="131"/>
      <c r="K359" s="178"/>
      <c r="L359" s="89"/>
    </row>
    <row r="360" spans="1:12">
      <c r="A360" s="90"/>
      <c r="B360" s="91"/>
      <c r="C360" s="92"/>
      <c r="D360" s="93" t="str">
        <f>"SOUS-TOTAL : "&amp;C347</f>
        <v>SOUS-TOTAL : DISTRIBUTION DE L'HEURE</v>
      </c>
      <c r="E360" s="93"/>
      <c r="F360" s="94"/>
      <c r="G360" s="95"/>
      <c r="H360" s="96"/>
      <c r="I360" s="97"/>
      <c r="J360" s="97"/>
      <c r="K360" s="98"/>
      <c r="L360" s="89"/>
    </row>
    <row r="361" spans="1:12">
      <c r="A361" s="78"/>
      <c r="B361" s="71"/>
      <c r="C361" s="22"/>
      <c r="D361" s="155"/>
      <c r="E361" s="155"/>
      <c r="F361" s="155"/>
      <c r="G361" s="87"/>
      <c r="H361" s="88"/>
      <c r="I361" s="131"/>
      <c r="J361" s="131"/>
      <c r="K361" s="178"/>
      <c r="L361" s="89"/>
    </row>
    <row r="362" spans="1:12">
      <c r="A362" s="78"/>
      <c r="B362" s="71"/>
      <c r="C362" s="22"/>
      <c r="D362" s="155"/>
      <c r="E362" s="155"/>
      <c r="F362" s="155"/>
      <c r="G362" s="87"/>
      <c r="H362" s="88"/>
      <c r="I362" s="131"/>
      <c r="J362" s="131"/>
      <c r="K362" s="178"/>
      <c r="L362" s="89"/>
    </row>
    <row r="363" spans="1:12">
      <c r="A363" s="70">
        <v>16</v>
      </c>
      <c r="B363" s="72"/>
      <c r="C363" s="23" t="s">
        <v>134</v>
      </c>
      <c r="D363" s="155"/>
      <c r="E363" s="155"/>
      <c r="F363" s="155"/>
      <c r="G363" s="87"/>
      <c r="H363" s="88"/>
      <c r="I363" s="131"/>
      <c r="J363" s="131"/>
      <c r="K363" s="178"/>
      <c r="L363" s="89"/>
    </row>
    <row r="364" spans="1:12">
      <c r="A364" s="78"/>
      <c r="B364" s="71"/>
      <c r="C364" s="22"/>
      <c r="D364" s="155"/>
      <c r="E364" s="155"/>
      <c r="F364" s="155"/>
      <c r="G364" s="87"/>
      <c r="H364" s="88"/>
      <c r="I364" s="75"/>
      <c r="J364" s="75"/>
      <c r="K364" s="76"/>
      <c r="L364" s="89"/>
    </row>
    <row r="365" spans="1:12">
      <c r="A365" s="78"/>
      <c r="B365" s="71"/>
      <c r="C365" s="24" t="s">
        <v>109</v>
      </c>
      <c r="D365" s="155"/>
      <c r="E365" s="155"/>
      <c r="F365" s="155"/>
      <c r="G365" s="87"/>
      <c r="H365" s="88"/>
      <c r="I365" s="75"/>
      <c r="J365" s="75"/>
      <c r="K365" s="76"/>
      <c r="L365" s="89"/>
    </row>
    <row r="366" spans="1:12">
      <c r="A366" s="78"/>
      <c r="B366" s="71"/>
      <c r="C366" s="22" t="s">
        <v>110</v>
      </c>
      <c r="D366" s="155"/>
      <c r="E366" s="155"/>
      <c r="F366" s="155"/>
      <c r="G366" s="87" t="s">
        <v>2</v>
      </c>
      <c r="H366" s="196">
        <v>2</v>
      </c>
      <c r="I366" s="75"/>
      <c r="J366" s="75"/>
      <c r="K366" s="76"/>
      <c r="L366" s="89"/>
    </row>
    <row r="367" spans="1:12">
      <c r="A367" s="78"/>
      <c r="B367" s="71"/>
      <c r="C367" s="22" t="s">
        <v>111</v>
      </c>
      <c r="D367" s="155"/>
      <c r="E367" s="155"/>
      <c r="F367" s="155"/>
      <c r="G367" s="87" t="s">
        <v>2</v>
      </c>
      <c r="H367" s="196">
        <v>1</v>
      </c>
      <c r="I367" s="75"/>
      <c r="J367" s="75"/>
      <c r="K367" s="76"/>
      <c r="L367" s="89"/>
    </row>
    <row r="368" spans="1:12">
      <c r="A368" s="78"/>
      <c r="B368" s="71"/>
      <c r="C368" s="22" t="s">
        <v>290</v>
      </c>
      <c r="D368" s="155"/>
      <c r="E368" s="155"/>
      <c r="F368" s="155"/>
      <c r="G368" s="87" t="s">
        <v>2</v>
      </c>
      <c r="H368" s="196">
        <v>3</v>
      </c>
      <c r="I368" s="75"/>
      <c r="J368" s="75"/>
      <c r="K368" s="76"/>
      <c r="L368" s="89"/>
    </row>
    <row r="369" spans="1:12">
      <c r="A369" s="78"/>
      <c r="B369" s="71"/>
      <c r="C369" s="22" t="s">
        <v>107</v>
      </c>
      <c r="D369" s="155"/>
      <c r="E369" s="155"/>
      <c r="F369" s="155"/>
      <c r="G369" s="87" t="s">
        <v>2</v>
      </c>
      <c r="H369" s="196">
        <v>1</v>
      </c>
      <c r="I369" s="75"/>
      <c r="J369" s="75"/>
      <c r="K369" s="76"/>
      <c r="L369" s="89"/>
    </row>
    <row r="370" spans="1:12">
      <c r="A370" s="78"/>
      <c r="B370" s="71"/>
      <c r="C370" s="22"/>
      <c r="D370" s="155"/>
      <c r="E370" s="155"/>
      <c r="F370" s="155"/>
      <c r="G370" s="87"/>
      <c r="H370" s="196"/>
      <c r="I370" s="75"/>
      <c r="J370" s="75"/>
      <c r="K370" s="76"/>
      <c r="L370" s="89"/>
    </row>
    <row r="371" spans="1:12">
      <c r="A371" s="78"/>
      <c r="B371" s="71"/>
      <c r="C371" s="24" t="s">
        <v>132</v>
      </c>
      <c r="D371" s="155"/>
      <c r="E371" s="155"/>
      <c r="F371" s="155"/>
      <c r="G371" s="87"/>
      <c r="H371" s="196"/>
      <c r="I371" s="75"/>
      <c r="J371" s="75"/>
      <c r="K371" s="76"/>
      <c r="L371" s="89"/>
    </row>
    <row r="372" spans="1:12">
      <c r="A372" s="78"/>
      <c r="B372" s="71"/>
      <c r="C372" s="22" t="s">
        <v>297</v>
      </c>
      <c r="D372" s="155"/>
      <c r="E372" s="155"/>
      <c r="F372" s="155"/>
      <c r="G372" s="87" t="s">
        <v>0</v>
      </c>
      <c r="H372" s="196">
        <v>1</v>
      </c>
      <c r="I372" s="75"/>
      <c r="J372" s="75"/>
      <c r="K372" s="76"/>
      <c r="L372" s="89"/>
    </row>
    <row r="373" spans="1:12">
      <c r="A373" s="78"/>
      <c r="B373" s="71"/>
      <c r="C373" s="22" t="s">
        <v>121</v>
      </c>
      <c r="D373" s="155"/>
      <c r="E373" s="155"/>
      <c r="F373" s="155"/>
      <c r="G373" s="87" t="s">
        <v>2</v>
      </c>
      <c r="H373" s="196">
        <v>2</v>
      </c>
      <c r="I373" s="75"/>
      <c r="J373" s="75"/>
      <c r="K373" s="76"/>
      <c r="L373" s="89"/>
    </row>
    <row r="374" spans="1:12">
      <c r="A374" s="78"/>
      <c r="B374" s="71"/>
      <c r="C374" s="22" t="s">
        <v>133</v>
      </c>
      <c r="D374" s="155"/>
      <c r="E374" s="155"/>
      <c r="F374" s="155"/>
      <c r="G374" s="87" t="s">
        <v>2</v>
      </c>
      <c r="H374" s="196">
        <v>5</v>
      </c>
      <c r="I374" s="75"/>
      <c r="J374" s="75"/>
      <c r="K374" s="76"/>
      <c r="L374" s="89"/>
    </row>
    <row r="375" spans="1:12">
      <c r="A375" s="78"/>
      <c r="B375" s="71"/>
      <c r="C375" s="22" t="s">
        <v>298</v>
      </c>
      <c r="D375" s="155"/>
      <c r="E375" s="155"/>
      <c r="F375" s="155"/>
      <c r="G375" s="87" t="s">
        <v>2</v>
      </c>
      <c r="H375" s="196">
        <v>1</v>
      </c>
      <c r="I375" s="75"/>
      <c r="J375" s="75"/>
      <c r="K375" s="76"/>
      <c r="L375" s="89"/>
    </row>
    <row r="376" spans="1:12">
      <c r="A376" s="78"/>
      <c r="B376" s="71"/>
      <c r="C376" s="22" t="s">
        <v>94</v>
      </c>
      <c r="D376" s="155"/>
      <c r="E376" s="155"/>
      <c r="F376" s="155"/>
      <c r="G376" s="87" t="s">
        <v>2</v>
      </c>
      <c r="H376" s="196">
        <v>2</v>
      </c>
      <c r="I376" s="75"/>
      <c r="J376" s="75"/>
      <c r="K376" s="76"/>
      <c r="L376" s="89"/>
    </row>
    <row r="377" spans="1:12">
      <c r="A377" s="78"/>
      <c r="B377" s="71"/>
      <c r="C377" s="22" t="s">
        <v>93</v>
      </c>
      <c r="D377" s="155"/>
      <c r="E377" s="155"/>
      <c r="F377" s="155"/>
      <c r="G377" s="87" t="s">
        <v>1</v>
      </c>
      <c r="H377" s="196">
        <v>160</v>
      </c>
      <c r="I377" s="75"/>
      <c r="J377" s="75"/>
      <c r="K377" s="76"/>
      <c r="L377" s="89"/>
    </row>
    <row r="378" spans="1:12">
      <c r="A378" s="78"/>
      <c r="B378" s="71"/>
      <c r="C378" s="22"/>
      <c r="D378" s="155"/>
      <c r="E378" s="155"/>
      <c r="F378" s="155"/>
      <c r="G378" s="87"/>
      <c r="H378" s="88"/>
      <c r="I378" s="131"/>
      <c r="J378" s="131"/>
      <c r="K378" s="178"/>
      <c r="L378" s="89"/>
    </row>
    <row r="379" spans="1:12">
      <c r="A379" s="90"/>
      <c r="B379" s="91"/>
      <c r="C379" s="92"/>
      <c r="D379" s="93" t="str">
        <f>"SOUS-TOTAL : "&amp;C363</f>
        <v>SOUS-TOTAL : CONTRÔLE D'ACCES</v>
      </c>
      <c r="E379" s="93"/>
      <c r="F379" s="94"/>
      <c r="G379" s="95"/>
      <c r="H379" s="96"/>
      <c r="I379" s="97"/>
      <c r="J379" s="97"/>
      <c r="K379" s="98"/>
      <c r="L379" s="89"/>
    </row>
    <row r="380" spans="1:12">
      <c r="A380" s="78"/>
      <c r="B380" s="71"/>
      <c r="C380" s="22"/>
      <c r="D380" s="155"/>
      <c r="E380" s="155"/>
      <c r="F380" s="155"/>
      <c r="G380" s="87"/>
      <c r="H380" s="88"/>
      <c r="I380" s="131"/>
      <c r="J380" s="131"/>
      <c r="K380" s="178"/>
      <c r="L380" s="89"/>
    </row>
    <row r="381" spans="1:12">
      <c r="A381" s="78"/>
      <c r="B381" s="71"/>
      <c r="C381" s="22"/>
      <c r="D381" s="155"/>
      <c r="E381" s="155"/>
      <c r="F381" s="155"/>
      <c r="G381" s="87"/>
      <c r="H381" s="88"/>
      <c r="I381" s="131"/>
      <c r="J381" s="131"/>
      <c r="K381" s="178"/>
      <c r="L381" s="89"/>
    </row>
    <row r="382" spans="1:12">
      <c r="A382" s="70">
        <v>17</v>
      </c>
      <c r="B382" s="72"/>
      <c r="C382" s="23" t="s">
        <v>64</v>
      </c>
      <c r="D382" s="155"/>
      <c r="E382" s="155"/>
      <c r="F382" s="155"/>
      <c r="G382" s="74"/>
      <c r="H382" s="83"/>
      <c r="I382" s="75"/>
      <c r="J382" s="75"/>
      <c r="K382" s="143"/>
      <c r="L382" s="89"/>
    </row>
    <row r="383" spans="1:12">
      <c r="A383" s="78"/>
      <c r="B383" s="71"/>
      <c r="C383" s="22"/>
      <c r="D383" s="155"/>
      <c r="E383" s="155"/>
      <c r="F383" s="155"/>
      <c r="G383" s="74"/>
      <c r="H383" s="83"/>
      <c r="I383" s="75"/>
      <c r="J383" s="75"/>
      <c r="K383" s="143"/>
      <c r="L383" s="89"/>
    </row>
    <row r="384" spans="1:12">
      <c r="A384" s="78"/>
      <c r="B384" s="71"/>
      <c r="C384" s="22" t="s">
        <v>286</v>
      </c>
      <c r="D384" s="155"/>
      <c r="E384" s="155"/>
      <c r="F384" s="155"/>
      <c r="G384" s="74" t="s">
        <v>0</v>
      </c>
      <c r="H384" s="197">
        <v>1</v>
      </c>
      <c r="I384" s="75"/>
      <c r="J384" s="75"/>
      <c r="K384" s="76"/>
      <c r="L384" s="89"/>
    </row>
    <row r="385" spans="1:12">
      <c r="A385" s="78"/>
      <c r="B385" s="71"/>
      <c r="C385" s="22" t="s">
        <v>287</v>
      </c>
      <c r="D385" s="155"/>
      <c r="E385" s="155"/>
      <c r="F385" s="155"/>
      <c r="G385" s="74" t="s">
        <v>2</v>
      </c>
      <c r="H385" s="197">
        <v>13</v>
      </c>
      <c r="I385" s="75"/>
      <c r="J385" s="75"/>
      <c r="K385" s="76"/>
      <c r="L385" s="89"/>
    </row>
    <row r="386" spans="1:12">
      <c r="A386" s="78"/>
      <c r="B386" s="71"/>
      <c r="C386" s="22" t="s">
        <v>288</v>
      </c>
      <c r="D386" s="155"/>
      <c r="E386" s="155"/>
      <c r="F386" s="155"/>
      <c r="G386" s="87" t="s">
        <v>2</v>
      </c>
      <c r="H386" s="198">
        <v>1</v>
      </c>
      <c r="I386" s="75"/>
      <c r="J386" s="75"/>
      <c r="K386" s="76"/>
      <c r="L386" s="89"/>
    </row>
    <row r="387" spans="1:12">
      <c r="A387" s="78"/>
      <c r="B387" s="71"/>
      <c r="C387" s="22" t="s">
        <v>283</v>
      </c>
      <c r="D387" s="155"/>
      <c r="E387" s="155"/>
      <c r="F387" s="155"/>
      <c r="G387" s="74" t="s">
        <v>2</v>
      </c>
      <c r="H387" s="197">
        <v>13</v>
      </c>
      <c r="I387" s="75"/>
      <c r="J387" s="75"/>
      <c r="K387" s="76"/>
      <c r="L387" s="89"/>
    </row>
    <row r="388" spans="1:12">
      <c r="A388" s="78"/>
      <c r="B388" s="71"/>
      <c r="C388" s="22" t="s">
        <v>93</v>
      </c>
      <c r="D388" s="155"/>
      <c r="E388" s="155"/>
      <c r="F388" s="155"/>
      <c r="G388" s="87" t="s">
        <v>1</v>
      </c>
      <c r="H388" s="198">
        <v>650</v>
      </c>
      <c r="I388" s="75"/>
      <c r="J388" s="75"/>
      <c r="K388" s="76"/>
      <c r="L388" s="89"/>
    </row>
    <row r="389" spans="1:12">
      <c r="A389" s="78"/>
      <c r="B389" s="71"/>
      <c r="C389" s="22" t="s">
        <v>284</v>
      </c>
      <c r="D389" s="155"/>
      <c r="E389" s="155"/>
      <c r="F389" s="155"/>
      <c r="G389" s="87" t="s">
        <v>0</v>
      </c>
      <c r="H389" s="198">
        <v>1</v>
      </c>
      <c r="I389" s="75"/>
      <c r="J389" s="75"/>
      <c r="K389" s="76"/>
      <c r="L389" s="89"/>
    </row>
    <row r="390" spans="1:12">
      <c r="A390" s="78"/>
      <c r="B390" s="71"/>
      <c r="C390" s="22" t="s">
        <v>63</v>
      </c>
      <c r="D390" s="155"/>
      <c r="E390" s="155"/>
      <c r="F390" s="155"/>
      <c r="G390" s="74" t="s">
        <v>0</v>
      </c>
      <c r="H390" s="197">
        <v>1</v>
      </c>
      <c r="I390" s="75"/>
      <c r="J390" s="75"/>
      <c r="K390" s="76"/>
      <c r="L390" s="89"/>
    </row>
    <row r="391" spans="1:12">
      <c r="A391" s="78"/>
      <c r="B391" s="71"/>
      <c r="C391" s="22"/>
      <c r="D391" s="155"/>
      <c r="E391" s="155"/>
      <c r="F391" s="155"/>
      <c r="G391" s="74"/>
      <c r="H391" s="83"/>
      <c r="I391" s="75"/>
      <c r="J391" s="75"/>
      <c r="K391" s="143"/>
      <c r="L391" s="89"/>
    </row>
    <row r="392" spans="1:12">
      <c r="A392" s="90"/>
      <c r="B392" s="91"/>
      <c r="C392" s="92"/>
      <c r="D392" s="93" t="str">
        <f>"SOUS-TOTAL : "&amp;C382</f>
        <v>SOUS-TOTAL : VIDEOSURVEILLANCE</v>
      </c>
      <c r="E392" s="93"/>
      <c r="F392" s="94"/>
      <c r="G392" s="95"/>
      <c r="H392" s="96"/>
      <c r="I392" s="97"/>
      <c r="J392" s="97"/>
      <c r="K392" s="98"/>
      <c r="L392" s="89"/>
    </row>
    <row r="393" spans="1:12">
      <c r="A393" s="78"/>
      <c r="B393" s="71"/>
      <c r="C393" s="22"/>
      <c r="D393" s="155"/>
      <c r="E393" s="155"/>
      <c r="F393" s="155"/>
      <c r="G393" s="74"/>
      <c r="H393" s="83"/>
      <c r="I393" s="75"/>
      <c r="J393" s="75"/>
      <c r="K393" s="143"/>
      <c r="L393" s="89"/>
    </row>
    <row r="394" spans="1:12">
      <c r="A394" s="78"/>
      <c r="B394" s="71"/>
      <c r="C394" s="22"/>
      <c r="D394" s="155"/>
      <c r="E394" s="155"/>
      <c r="F394" s="155"/>
      <c r="G394" s="74"/>
      <c r="H394" s="83"/>
      <c r="I394" s="75"/>
      <c r="J394" s="75"/>
      <c r="K394" s="143"/>
      <c r="L394" s="89"/>
    </row>
    <row r="395" spans="1:12">
      <c r="A395" s="70">
        <v>18</v>
      </c>
      <c r="B395" s="72"/>
      <c r="C395" s="23" t="s">
        <v>112</v>
      </c>
      <c r="D395" s="155"/>
      <c r="E395" s="155"/>
      <c r="F395" s="155"/>
      <c r="G395" s="74"/>
      <c r="H395" s="83"/>
      <c r="I395" s="75"/>
      <c r="J395" s="75"/>
      <c r="K395" s="143"/>
      <c r="L395" s="89"/>
    </row>
    <row r="396" spans="1:12">
      <c r="A396" s="78"/>
      <c r="B396" s="71"/>
      <c r="C396" s="22"/>
      <c r="D396" s="155"/>
      <c r="E396" s="155"/>
      <c r="F396" s="155"/>
      <c r="G396" s="74"/>
      <c r="H396" s="83"/>
      <c r="I396" s="75"/>
      <c r="J396" s="75"/>
      <c r="K396" s="143"/>
      <c r="L396" s="89"/>
    </row>
    <row r="397" spans="1:12">
      <c r="A397" s="78"/>
      <c r="B397" s="71"/>
      <c r="C397" s="22" t="s">
        <v>113</v>
      </c>
      <c r="D397" s="155"/>
      <c r="E397" s="155"/>
      <c r="F397" s="155"/>
      <c r="G397" s="87" t="s">
        <v>0</v>
      </c>
      <c r="H397" s="199">
        <v>1</v>
      </c>
      <c r="I397" s="75"/>
      <c r="J397" s="75"/>
      <c r="K397" s="76"/>
      <c r="L397" s="89"/>
    </row>
    <row r="398" spans="1:12">
      <c r="A398" s="78"/>
      <c r="B398" s="71"/>
      <c r="C398" s="22" t="s">
        <v>114</v>
      </c>
      <c r="D398" s="155"/>
      <c r="E398" s="155"/>
      <c r="F398" s="155"/>
      <c r="G398" s="87" t="s">
        <v>2</v>
      </c>
      <c r="H398" s="199">
        <v>2</v>
      </c>
      <c r="I398" s="75"/>
      <c r="J398" s="75"/>
      <c r="K398" s="76"/>
      <c r="L398" s="89"/>
    </row>
    <row r="399" spans="1:12">
      <c r="A399" s="78"/>
      <c r="B399" s="71"/>
      <c r="C399" s="22" t="s">
        <v>115</v>
      </c>
      <c r="D399" s="155"/>
      <c r="E399" s="155"/>
      <c r="F399" s="155"/>
      <c r="G399" s="87" t="s">
        <v>2</v>
      </c>
      <c r="H399" s="199">
        <v>4</v>
      </c>
      <c r="I399" s="75"/>
      <c r="J399" s="75"/>
      <c r="K399" s="76"/>
      <c r="L399" s="89"/>
    </row>
    <row r="400" spans="1:12">
      <c r="A400" s="78"/>
      <c r="B400" s="71"/>
      <c r="C400" s="22" t="s">
        <v>116</v>
      </c>
      <c r="D400" s="155"/>
      <c r="E400" s="155"/>
      <c r="F400" s="155"/>
      <c r="G400" s="87" t="s">
        <v>2</v>
      </c>
      <c r="H400" s="199">
        <v>20</v>
      </c>
      <c r="I400" s="75"/>
      <c r="J400" s="75"/>
      <c r="K400" s="76"/>
      <c r="L400" s="89"/>
    </row>
    <row r="401" spans="1:12">
      <c r="A401" s="78"/>
      <c r="B401" s="71"/>
      <c r="C401" s="22" t="s">
        <v>117</v>
      </c>
      <c r="D401" s="155"/>
      <c r="E401" s="155"/>
      <c r="F401" s="155"/>
      <c r="G401" s="87" t="s">
        <v>2</v>
      </c>
      <c r="H401" s="199">
        <v>19</v>
      </c>
      <c r="I401" s="75"/>
      <c r="J401" s="75"/>
      <c r="K401" s="76"/>
      <c r="L401" s="89"/>
    </row>
    <row r="402" spans="1:12">
      <c r="A402" s="78"/>
      <c r="B402" s="71"/>
      <c r="C402" s="22" t="s">
        <v>309</v>
      </c>
      <c r="D402" s="155"/>
      <c r="E402" s="155"/>
      <c r="F402" s="155"/>
      <c r="G402" s="87" t="s">
        <v>2</v>
      </c>
      <c r="H402" s="199">
        <v>3</v>
      </c>
      <c r="I402" s="131"/>
      <c r="J402" s="131"/>
      <c r="K402" s="132"/>
      <c r="L402" s="89"/>
    </row>
    <row r="403" spans="1:12">
      <c r="A403" s="78"/>
      <c r="B403" s="71"/>
      <c r="C403" s="22" t="s">
        <v>289</v>
      </c>
      <c r="D403" s="155"/>
      <c r="E403" s="155"/>
      <c r="F403" s="155"/>
      <c r="G403" s="87" t="s">
        <v>2</v>
      </c>
      <c r="H403" s="199">
        <v>2</v>
      </c>
      <c r="I403" s="75"/>
      <c r="J403" s="75"/>
      <c r="K403" s="76"/>
      <c r="L403" s="89"/>
    </row>
    <row r="404" spans="1:12">
      <c r="A404" s="78"/>
      <c r="B404" s="71"/>
      <c r="C404" s="22" t="s">
        <v>118</v>
      </c>
      <c r="D404" s="155"/>
      <c r="E404" s="155"/>
      <c r="F404" s="155"/>
      <c r="G404" s="87" t="s">
        <v>0</v>
      </c>
      <c r="H404" s="199">
        <v>1</v>
      </c>
      <c r="I404" s="75"/>
      <c r="J404" s="75"/>
      <c r="K404" s="76"/>
      <c r="L404" s="89"/>
    </row>
    <row r="405" spans="1:12">
      <c r="A405" s="78"/>
      <c r="B405" s="71"/>
      <c r="C405" s="22" t="s">
        <v>66</v>
      </c>
      <c r="D405" s="155"/>
      <c r="E405" s="155"/>
      <c r="F405" s="155"/>
      <c r="G405" s="87" t="s">
        <v>1</v>
      </c>
      <c r="H405" s="199">
        <v>1840</v>
      </c>
      <c r="I405" s="75"/>
      <c r="J405" s="75"/>
      <c r="K405" s="76"/>
      <c r="L405" s="89"/>
    </row>
    <row r="406" spans="1:12">
      <c r="A406" s="78"/>
      <c r="B406" s="71"/>
      <c r="C406" s="22" t="s">
        <v>86</v>
      </c>
      <c r="D406" s="155"/>
      <c r="E406" s="155"/>
      <c r="F406" s="155"/>
      <c r="G406" s="87" t="s">
        <v>1</v>
      </c>
      <c r="H406" s="199">
        <v>250</v>
      </c>
      <c r="I406" s="75"/>
      <c r="J406" s="75"/>
      <c r="K406" s="76"/>
      <c r="L406" s="89"/>
    </row>
    <row r="407" spans="1:12">
      <c r="A407" s="78"/>
      <c r="B407" s="71"/>
      <c r="C407" s="22" t="s">
        <v>68</v>
      </c>
      <c r="D407" s="155"/>
      <c r="E407" s="155"/>
      <c r="F407" s="155"/>
      <c r="G407" s="87" t="s">
        <v>1</v>
      </c>
      <c r="H407" s="199">
        <v>480</v>
      </c>
      <c r="I407" s="75"/>
      <c r="J407" s="75"/>
      <c r="K407" s="76"/>
      <c r="L407" s="89"/>
    </row>
    <row r="408" spans="1:12">
      <c r="A408" s="78"/>
      <c r="B408" s="71"/>
      <c r="C408" s="22" t="s">
        <v>119</v>
      </c>
      <c r="D408" s="155"/>
      <c r="E408" s="155"/>
      <c r="F408" s="155"/>
      <c r="G408" s="87" t="s">
        <v>0</v>
      </c>
      <c r="H408" s="199">
        <v>1</v>
      </c>
      <c r="I408" s="75"/>
      <c r="J408" s="75"/>
      <c r="K408" s="76"/>
      <c r="L408" s="89"/>
    </row>
    <row r="409" spans="1:12">
      <c r="A409" s="78"/>
      <c r="B409" s="71"/>
      <c r="C409" s="22"/>
      <c r="D409" s="155"/>
      <c r="E409" s="155"/>
      <c r="F409" s="155"/>
      <c r="G409" s="74"/>
      <c r="H409" s="83"/>
      <c r="I409" s="75"/>
      <c r="J409" s="75"/>
      <c r="K409" s="143"/>
      <c r="L409" s="89"/>
    </row>
    <row r="410" spans="1:12">
      <c r="A410" s="90"/>
      <c r="B410" s="91"/>
      <c r="C410" s="92"/>
      <c r="D410" s="93" t="str">
        <f>"SOUS-TOTAL : "&amp;C395</f>
        <v>SOUS-TOTAL : ANTI INTRUSION</v>
      </c>
      <c r="E410" s="93"/>
      <c r="F410" s="94"/>
      <c r="G410" s="95"/>
      <c r="H410" s="96"/>
      <c r="I410" s="97"/>
      <c r="J410" s="97"/>
      <c r="K410" s="98"/>
      <c r="L410" s="89"/>
    </row>
    <row r="411" spans="1:12">
      <c r="A411" s="78"/>
      <c r="B411" s="71"/>
      <c r="C411" s="22"/>
      <c r="D411" s="155"/>
      <c r="E411" s="155"/>
      <c r="F411" s="155"/>
      <c r="G411" s="74"/>
      <c r="H411" s="83"/>
      <c r="I411" s="75"/>
      <c r="J411" s="75"/>
      <c r="K411" s="143"/>
      <c r="L411" s="89"/>
    </row>
    <row r="412" spans="1:12">
      <c r="A412" s="78"/>
      <c r="B412" s="71"/>
      <c r="C412" s="22"/>
      <c r="D412" s="155"/>
      <c r="E412" s="155"/>
      <c r="F412" s="155"/>
      <c r="G412" s="74"/>
      <c r="H412" s="83"/>
      <c r="I412" s="75"/>
      <c r="J412" s="75"/>
      <c r="K412" s="143"/>
      <c r="L412" s="89"/>
    </row>
    <row r="413" spans="1:12">
      <c r="A413" s="70">
        <v>19</v>
      </c>
      <c r="B413" s="72"/>
      <c r="C413" s="23" t="s">
        <v>120</v>
      </c>
      <c r="D413" s="155"/>
      <c r="E413" s="155"/>
      <c r="F413" s="155"/>
      <c r="G413" s="74"/>
      <c r="H413" s="83"/>
      <c r="I413" s="75"/>
      <c r="J413" s="75"/>
      <c r="K413" s="143"/>
      <c r="L413" s="89"/>
    </row>
    <row r="414" spans="1:12">
      <c r="A414" s="78"/>
      <c r="B414" s="71"/>
      <c r="C414" s="22"/>
      <c r="D414" s="155"/>
      <c r="E414" s="155"/>
      <c r="F414" s="155"/>
      <c r="G414" s="74"/>
      <c r="H414" s="83"/>
      <c r="I414" s="75"/>
      <c r="J414" s="75"/>
      <c r="K414" s="143"/>
      <c r="L414" s="89"/>
    </row>
    <row r="415" spans="1:12" ht="14.5">
      <c r="A415" s="78"/>
      <c r="B415" s="200"/>
      <c r="C415" s="22" t="s">
        <v>65</v>
      </c>
      <c r="D415" s="22"/>
      <c r="E415" s="22"/>
      <c r="F415" s="22"/>
      <c r="G415" s="201" t="s">
        <v>2</v>
      </c>
      <c r="H415" s="202">
        <v>3</v>
      </c>
      <c r="I415" s="75"/>
      <c r="J415" s="75"/>
      <c r="K415" s="76"/>
      <c r="L415" s="89"/>
    </row>
    <row r="416" spans="1:12" ht="14.5">
      <c r="A416" s="78"/>
      <c r="B416" s="200"/>
      <c r="C416" s="22" t="s">
        <v>291</v>
      </c>
      <c r="D416" s="22"/>
      <c r="E416" s="22"/>
      <c r="F416" s="22"/>
      <c r="G416" s="201" t="s">
        <v>2</v>
      </c>
      <c r="H416" s="202">
        <v>3</v>
      </c>
      <c r="I416" s="75"/>
      <c r="J416" s="75"/>
      <c r="K416" s="76"/>
      <c r="L416" s="89"/>
    </row>
    <row r="417" spans="1:12" ht="14.5">
      <c r="A417" s="78"/>
      <c r="B417" s="200"/>
      <c r="C417" s="22" t="s">
        <v>66</v>
      </c>
      <c r="D417" s="22"/>
      <c r="E417" s="22"/>
      <c r="F417" s="22"/>
      <c r="G417" s="201" t="s">
        <v>1</v>
      </c>
      <c r="H417" s="202">
        <v>180</v>
      </c>
      <c r="I417" s="75"/>
      <c r="J417" s="75"/>
      <c r="K417" s="76"/>
      <c r="L417" s="89"/>
    </row>
    <row r="418" spans="1:12" ht="14.5">
      <c r="A418" s="78"/>
      <c r="B418" s="200"/>
      <c r="C418" s="22" t="s">
        <v>67</v>
      </c>
      <c r="D418" s="22"/>
      <c r="E418" s="22"/>
      <c r="F418" s="22"/>
      <c r="G418" s="201" t="s">
        <v>1</v>
      </c>
      <c r="H418" s="202">
        <v>50</v>
      </c>
      <c r="I418" s="75"/>
      <c r="J418" s="75"/>
      <c r="K418" s="76"/>
      <c r="L418" s="89"/>
    </row>
    <row r="419" spans="1:12" ht="14.5">
      <c r="A419" s="78"/>
      <c r="B419" s="200"/>
      <c r="C419" s="22" t="s">
        <v>68</v>
      </c>
      <c r="D419" s="22"/>
      <c r="E419" s="22"/>
      <c r="F419" s="22"/>
      <c r="G419" s="201" t="s">
        <v>1</v>
      </c>
      <c r="H419" s="202">
        <v>100</v>
      </c>
      <c r="I419" s="75"/>
      <c r="J419" s="75"/>
      <c r="K419" s="76"/>
      <c r="L419" s="89"/>
    </row>
    <row r="420" spans="1:12" ht="14.5">
      <c r="A420" s="78"/>
      <c r="B420" s="203"/>
      <c r="C420" s="22" t="s">
        <v>57</v>
      </c>
      <c r="D420" s="22"/>
      <c r="E420" s="22"/>
      <c r="F420" s="22"/>
      <c r="G420" s="204" t="s">
        <v>0</v>
      </c>
      <c r="H420" s="202">
        <v>1</v>
      </c>
      <c r="I420" s="75"/>
      <c r="J420" s="75"/>
      <c r="K420" s="76"/>
      <c r="L420" s="89"/>
    </row>
    <row r="421" spans="1:12">
      <c r="A421" s="78"/>
      <c r="B421" s="71"/>
      <c r="C421" s="22"/>
      <c r="D421" s="22"/>
      <c r="E421" s="22"/>
      <c r="F421" s="22"/>
      <c r="G421" s="74"/>
      <c r="H421" s="83"/>
      <c r="I421" s="75"/>
      <c r="J421" s="75"/>
      <c r="K421" s="143"/>
      <c r="L421" s="89"/>
    </row>
    <row r="422" spans="1:12">
      <c r="A422" s="90"/>
      <c r="B422" s="91"/>
      <c r="C422" s="92"/>
      <c r="D422" s="93" t="str">
        <f>"SOUS-TOTAL : "&amp;C413</f>
        <v>SOUS-TOTAL : VIDEOPHONIE</v>
      </c>
      <c r="E422" s="93"/>
      <c r="F422" s="94"/>
      <c r="G422" s="95"/>
      <c r="H422" s="96"/>
      <c r="I422" s="97"/>
      <c r="J422" s="97"/>
      <c r="K422" s="98"/>
      <c r="L422" s="89"/>
    </row>
    <row r="423" spans="1:12">
      <c r="A423" s="78"/>
      <c r="B423" s="71"/>
      <c r="C423" s="22"/>
      <c r="D423" s="155"/>
      <c r="E423" s="155"/>
      <c r="F423" s="155"/>
      <c r="G423" s="74"/>
      <c r="H423" s="83"/>
      <c r="I423" s="75"/>
      <c r="J423" s="75"/>
      <c r="K423" s="143"/>
      <c r="L423" s="89"/>
    </row>
    <row r="424" spans="1:12">
      <c r="A424" s="78"/>
      <c r="B424" s="71"/>
      <c r="C424" s="22"/>
      <c r="D424" s="155"/>
      <c r="E424" s="155"/>
      <c r="F424" s="155"/>
      <c r="G424" s="87"/>
      <c r="H424" s="88"/>
      <c r="I424" s="131"/>
      <c r="J424" s="131"/>
      <c r="K424" s="178"/>
      <c r="L424" s="89"/>
    </row>
    <row r="425" spans="1:12">
      <c r="A425" s="70">
        <v>20</v>
      </c>
      <c r="B425" s="72"/>
      <c r="C425" s="23" t="s">
        <v>129</v>
      </c>
      <c r="D425" s="205" t="s">
        <v>299</v>
      </c>
      <c r="E425" s="155"/>
      <c r="F425" s="155"/>
      <c r="G425" s="74"/>
      <c r="H425" s="83"/>
      <c r="I425" s="75"/>
      <c r="J425" s="75"/>
      <c r="K425" s="143"/>
      <c r="L425" s="89"/>
    </row>
    <row r="426" spans="1:12">
      <c r="A426" s="78"/>
      <c r="B426" s="71"/>
      <c r="C426" s="22"/>
      <c r="D426" s="155"/>
      <c r="E426" s="155"/>
      <c r="F426" s="155"/>
      <c r="G426" s="74"/>
      <c r="H426" s="83"/>
      <c r="I426" s="75"/>
      <c r="J426" s="75"/>
      <c r="K426" s="143"/>
      <c r="L426" s="89"/>
    </row>
    <row r="427" spans="1:12">
      <c r="A427" s="78"/>
      <c r="B427" s="71"/>
      <c r="C427" s="22" t="s">
        <v>292</v>
      </c>
      <c r="D427" s="155"/>
      <c r="E427" s="155"/>
      <c r="F427" s="155"/>
      <c r="G427" s="87" t="s">
        <v>0</v>
      </c>
      <c r="H427" s="206">
        <v>1</v>
      </c>
      <c r="I427" s="75"/>
      <c r="J427" s="75"/>
      <c r="K427" s="76"/>
      <c r="L427" s="89"/>
    </row>
    <row r="428" spans="1:12">
      <c r="A428" s="78"/>
      <c r="B428" s="71"/>
      <c r="C428" s="22" t="s">
        <v>293</v>
      </c>
      <c r="D428" s="155"/>
      <c r="E428" s="155"/>
      <c r="F428" s="155"/>
      <c r="G428" s="87" t="s">
        <v>0</v>
      </c>
      <c r="H428" s="206">
        <v>4</v>
      </c>
      <c r="I428" s="75"/>
      <c r="J428" s="75"/>
      <c r="K428" s="76"/>
      <c r="L428" s="89"/>
    </row>
    <row r="429" spans="1:12">
      <c r="A429" s="78"/>
      <c r="B429" s="71"/>
      <c r="C429" s="22" t="s">
        <v>283</v>
      </c>
      <c r="D429" s="155"/>
      <c r="E429" s="155"/>
      <c r="F429" s="155"/>
      <c r="G429" s="74" t="s">
        <v>2</v>
      </c>
      <c r="H429" s="206">
        <v>4</v>
      </c>
      <c r="I429" s="75"/>
      <c r="J429" s="75"/>
      <c r="K429" s="76"/>
      <c r="L429" s="89"/>
    </row>
    <row r="430" spans="1:12">
      <c r="A430" s="78"/>
      <c r="B430" s="71"/>
      <c r="C430" s="22" t="s">
        <v>93</v>
      </c>
      <c r="D430" s="155"/>
      <c r="E430" s="155"/>
      <c r="F430" s="155"/>
      <c r="G430" s="87" t="s">
        <v>1</v>
      </c>
      <c r="H430" s="206">
        <v>200</v>
      </c>
      <c r="I430" s="75"/>
      <c r="J430" s="75"/>
      <c r="K430" s="76"/>
      <c r="L430" s="89"/>
    </row>
    <row r="431" spans="1:12">
      <c r="A431" s="78"/>
      <c r="B431" s="71"/>
      <c r="C431" s="22" t="s">
        <v>284</v>
      </c>
      <c r="D431" s="155"/>
      <c r="E431" s="155"/>
      <c r="F431" s="155"/>
      <c r="G431" s="87" t="s">
        <v>0</v>
      </c>
      <c r="H431" s="206">
        <v>1</v>
      </c>
      <c r="I431" s="75"/>
      <c r="J431" s="75"/>
      <c r="K431" s="76"/>
      <c r="L431" s="89"/>
    </row>
    <row r="432" spans="1:12">
      <c r="A432" s="78"/>
      <c r="B432" s="71"/>
      <c r="C432" s="22" t="s">
        <v>122</v>
      </c>
      <c r="D432" s="155"/>
      <c r="E432" s="155"/>
      <c r="F432" s="155"/>
      <c r="G432" s="87" t="s">
        <v>0</v>
      </c>
      <c r="H432" s="206">
        <v>1</v>
      </c>
      <c r="I432" s="75"/>
      <c r="J432" s="75"/>
      <c r="K432" s="76"/>
      <c r="L432" s="89"/>
    </row>
    <row r="433" spans="1:12">
      <c r="A433" s="78"/>
      <c r="B433" s="71"/>
      <c r="C433" s="22" t="s">
        <v>124</v>
      </c>
      <c r="D433" s="155"/>
      <c r="E433" s="155"/>
      <c r="F433" s="155"/>
      <c r="G433" s="87" t="s">
        <v>0</v>
      </c>
      <c r="H433" s="206">
        <v>1</v>
      </c>
      <c r="I433" s="75"/>
      <c r="J433" s="75"/>
      <c r="K433" s="76"/>
      <c r="L433" s="89"/>
    </row>
    <row r="434" spans="1:12">
      <c r="A434" s="78"/>
      <c r="B434" s="71"/>
      <c r="C434" s="22" t="s">
        <v>123</v>
      </c>
      <c r="D434" s="155"/>
      <c r="E434" s="155"/>
      <c r="F434" s="155"/>
      <c r="G434" s="87" t="s">
        <v>0</v>
      </c>
      <c r="H434" s="206">
        <v>1</v>
      </c>
      <c r="I434" s="75"/>
      <c r="J434" s="75"/>
      <c r="K434" s="76"/>
      <c r="L434" s="89"/>
    </row>
    <row r="435" spans="1:12">
      <c r="A435" s="78"/>
      <c r="B435" s="71"/>
      <c r="C435" s="22" t="s">
        <v>108</v>
      </c>
      <c r="D435" s="155"/>
      <c r="E435" s="155"/>
      <c r="F435" s="155"/>
      <c r="G435" s="87" t="s">
        <v>125</v>
      </c>
      <c r="H435" s="88"/>
      <c r="I435" s="75"/>
      <c r="J435" s="75"/>
      <c r="K435" s="76"/>
      <c r="L435" s="89"/>
    </row>
    <row r="436" spans="1:12">
      <c r="A436" s="78"/>
      <c r="B436" s="71"/>
      <c r="C436" s="22"/>
      <c r="D436" s="155"/>
      <c r="E436" s="155"/>
      <c r="F436" s="155"/>
      <c r="G436" s="74"/>
      <c r="H436" s="83"/>
      <c r="I436" s="75"/>
      <c r="J436" s="75"/>
      <c r="K436" s="143"/>
      <c r="L436" s="89"/>
    </row>
    <row r="437" spans="1:12">
      <c r="A437" s="207"/>
      <c r="B437" s="208"/>
      <c r="C437" s="208"/>
      <c r="D437" s="93" t="str">
        <f>"SOUS-TOTAL : "&amp;C425</f>
        <v>SOUS-TOTAL : GTB</v>
      </c>
      <c r="E437" s="208"/>
      <c r="F437" s="209"/>
      <c r="G437" s="210"/>
      <c r="H437" s="211"/>
      <c r="I437" s="212"/>
      <c r="J437" s="212"/>
      <c r="K437" s="98"/>
      <c r="L437" s="213"/>
    </row>
    <row r="438" spans="1:12">
      <c r="A438" s="78"/>
      <c r="B438" s="71"/>
      <c r="C438" s="22"/>
      <c r="D438" s="155"/>
      <c r="E438" s="155"/>
      <c r="F438" s="155"/>
      <c r="G438" s="74"/>
      <c r="H438" s="83"/>
      <c r="I438" s="75"/>
      <c r="J438" s="75"/>
      <c r="K438" s="143"/>
      <c r="L438" s="89"/>
    </row>
    <row r="439" spans="1:12">
      <c r="A439" s="78"/>
      <c r="B439" s="71"/>
      <c r="C439" s="22"/>
      <c r="D439" s="155"/>
      <c r="E439" s="155"/>
      <c r="F439" s="155"/>
      <c r="G439" s="87"/>
      <c r="H439" s="88"/>
      <c r="I439" s="75"/>
      <c r="J439" s="75"/>
      <c r="K439" s="76"/>
      <c r="L439" s="89"/>
    </row>
    <row r="440" spans="1:12">
      <c r="A440" s="70">
        <v>21</v>
      </c>
      <c r="B440" s="72"/>
      <c r="C440" s="23" t="s">
        <v>131</v>
      </c>
      <c r="D440" s="155"/>
      <c r="E440" s="155"/>
      <c r="F440" s="155"/>
      <c r="G440" s="87"/>
      <c r="H440" s="88"/>
      <c r="I440" s="75"/>
      <c r="J440" s="75"/>
      <c r="K440" s="76"/>
      <c r="L440" s="89"/>
    </row>
    <row r="441" spans="1:12">
      <c r="A441" s="78"/>
      <c r="B441" s="71"/>
      <c r="C441" s="22"/>
      <c r="D441" s="155"/>
      <c r="E441" s="155"/>
      <c r="F441" s="155"/>
      <c r="G441" s="87"/>
      <c r="H441" s="88"/>
      <c r="I441" s="75"/>
      <c r="J441" s="75"/>
      <c r="K441" s="76"/>
      <c r="L441" s="89"/>
    </row>
    <row r="442" spans="1:12">
      <c r="A442" s="78"/>
      <c r="B442" s="71"/>
      <c r="C442" s="22" t="s">
        <v>310</v>
      </c>
      <c r="D442" s="155"/>
      <c r="E442" s="155"/>
      <c r="F442" s="155"/>
      <c r="G442" s="87" t="s">
        <v>0</v>
      </c>
      <c r="H442" s="214">
        <v>150</v>
      </c>
      <c r="I442" s="75"/>
      <c r="J442" s="75"/>
      <c r="K442" s="76"/>
      <c r="L442" s="89"/>
    </row>
    <row r="443" spans="1:12">
      <c r="A443" s="78"/>
      <c r="B443" s="71"/>
      <c r="C443" s="22"/>
      <c r="D443" s="155"/>
      <c r="E443" s="155"/>
      <c r="F443" s="155"/>
      <c r="G443" s="87"/>
      <c r="H443" s="215"/>
      <c r="I443" s="75"/>
      <c r="J443" s="75"/>
      <c r="K443" s="76"/>
      <c r="L443" s="89"/>
    </row>
    <row r="444" spans="1:12">
      <c r="A444" s="207"/>
      <c r="B444" s="208"/>
      <c r="C444" s="208"/>
      <c r="D444" s="93" t="str">
        <f>"SOUS-TOTAL : "&amp;C440</f>
        <v>SOUS-TOTAL : PANNEAUX PHOTOVOLTAÏQUES</v>
      </c>
      <c r="E444" s="208"/>
      <c r="F444" s="209"/>
      <c r="G444" s="210"/>
      <c r="H444" s="211"/>
      <c r="I444" s="212"/>
      <c r="J444" s="212"/>
      <c r="K444" s="98"/>
      <c r="L444" s="213"/>
    </row>
    <row r="445" spans="1:12">
      <c r="A445" s="78"/>
      <c r="B445" s="71"/>
      <c r="C445" s="22"/>
      <c r="D445" s="155"/>
      <c r="E445" s="155"/>
      <c r="F445" s="155"/>
      <c r="G445" s="87"/>
      <c r="H445" s="215"/>
      <c r="I445" s="75"/>
      <c r="J445" s="75"/>
      <c r="K445" s="76"/>
      <c r="L445" s="89"/>
    </row>
    <row r="446" spans="1:12">
      <c r="A446" s="102"/>
      <c r="B446" s="103"/>
      <c r="C446" s="103"/>
      <c r="D446" s="155"/>
      <c r="E446" s="103"/>
      <c r="F446" s="216"/>
      <c r="G446" s="217"/>
      <c r="H446" s="218"/>
      <c r="I446" s="219"/>
      <c r="J446" s="219"/>
      <c r="K446" s="178"/>
      <c r="L446" s="220"/>
    </row>
    <row r="447" spans="1:12" ht="13.5" thickBot="1">
      <c r="A447" s="78"/>
      <c r="B447" s="71"/>
      <c r="C447" s="82"/>
      <c r="D447" s="20"/>
      <c r="E447" s="71"/>
      <c r="F447" s="73"/>
      <c r="G447" s="21"/>
      <c r="H447" s="80"/>
      <c r="I447" s="75"/>
      <c r="J447" s="75"/>
      <c r="K447" s="76"/>
      <c r="L447" s="89"/>
    </row>
    <row r="448" spans="1:12" ht="30" customHeight="1" thickTop="1" thickBot="1">
      <c r="A448" s="26" t="str">
        <f>" TOTAL H.T. LOT "&amp;D4</f>
        <v xml:space="preserve"> TOTAL H.T. LOT LOT 10 - COURANTS FORTS - COURANTS FAIBLES</v>
      </c>
      <c r="B448" s="27"/>
      <c r="C448" s="27"/>
      <c r="D448" s="27"/>
      <c r="E448" s="27"/>
      <c r="F448" s="28"/>
      <c r="G448" s="29"/>
      <c r="H448" s="30"/>
      <c r="I448" s="31"/>
      <c r="J448" s="31"/>
      <c r="K448" s="32"/>
      <c r="L448" s="89"/>
    </row>
    <row r="449" spans="1:12" ht="15" customHeight="1">
      <c r="A449" s="221"/>
      <c r="B449" s="222"/>
      <c r="C449" s="223"/>
      <c r="D449" s="224"/>
      <c r="E449" s="224"/>
      <c r="F449" s="224"/>
      <c r="G449" s="225"/>
      <c r="H449" s="226"/>
      <c r="I449" s="227"/>
      <c r="J449" s="227"/>
      <c r="K449" s="228"/>
      <c r="L449" s="89"/>
    </row>
    <row r="450" spans="1:12" s="236" customFormat="1" ht="15" customHeight="1">
      <c r="A450" s="229"/>
      <c r="B450" s="230"/>
      <c r="C450" s="36"/>
      <c r="D450" s="231"/>
      <c r="E450" s="231"/>
      <c r="F450" s="231"/>
      <c r="G450" s="232"/>
      <c r="H450" s="233"/>
      <c r="I450" s="234"/>
      <c r="J450" s="234"/>
      <c r="K450" s="235"/>
      <c r="L450" s="89"/>
    </row>
    <row r="463" spans="1:12">
      <c r="G463" s="36"/>
      <c r="H463" s="36"/>
    </row>
    <row r="464" spans="1:12">
      <c r="G464" s="36"/>
      <c r="H464" s="36"/>
    </row>
    <row r="465" s="36" customFormat="1"/>
    <row r="466" s="36" customFormat="1"/>
    <row r="467" s="36" customFormat="1"/>
    <row r="468" s="36" customFormat="1"/>
    <row r="469" s="36" customFormat="1"/>
    <row r="470" s="36" customFormat="1"/>
    <row r="471" s="36" customFormat="1"/>
    <row r="472" s="36" customFormat="1"/>
    <row r="473" s="36" customFormat="1"/>
    <row r="474" s="36" customFormat="1"/>
    <row r="475" s="36" customFormat="1"/>
    <row r="476" s="36" customFormat="1"/>
    <row r="477" s="36" customFormat="1"/>
    <row r="478" s="36" customFormat="1"/>
    <row r="479" s="36" customFormat="1"/>
    <row r="480" s="36" customFormat="1"/>
    <row r="481" spans="7:8">
      <c r="G481" s="36"/>
      <c r="H481" s="36"/>
    </row>
    <row r="482" spans="7:8">
      <c r="G482" s="36"/>
      <c r="H482" s="36"/>
    </row>
    <row r="483" spans="7:8">
      <c r="G483" s="36"/>
      <c r="H483" s="36"/>
    </row>
    <row r="484" spans="7:8" ht="30" customHeight="1"/>
    <row r="493" spans="7:8">
      <c r="G493" s="36"/>
      <c r="H493" s="36"/>
    </row>
    <row r="494" spans="7:8">
      <c r="G494" s="36"/>
      <c r="H494" s="36"/>
    </row>
    <row r="495" spans="7:8">
      <c r="G495" s="36"/>
      <c r="H495" s="36"/>
    </row>
    <row r="496" spans="7:8">
      <c r="G496" s="36"/>
      <c r="H496" s="36"/>
    </row>
    <row r="497" s="36" customFormat="1"/>
    <row r="498" s="36" customFormat="1"/>
    <row r="499" s="36" customFormat="1"/>
    <row r="500" s="36" customFormat="1"/>
    <row r="501" s="36" customFormat="1"/>
    <row r="502" s="36" customFormat="1"/>
    <row r="503" s="36" customFormat="1"/>
    <row r="504" s="36" customFormat="1"/>
    <row r="505" s="36" customFormat="1"/>
    <row r="506" s="36" customFormat="1"/>
    <row r="507" s="36" customFormat="1"/>
    <row r="508" s="36" customFormat="1"/>
    <row r="509" s="36" customFormat="1"/>
    <row r="510" s="36" customFormat="1"/>
    <row r="511" s="36" customFormat="1"/>
    <row r="512" s="36" customFormat="1"/>
    <row r="513" s="36" customFormat="1"/>
    <row r="514" s="36" customFormat="1"/>
    <row r="515" s="36" customFormat="1"/>
    <row r="516" s="36" customFormat="1"/>
    <row r="517" s="36" customFormat="1"/>
    <row r="518" s="36" customFormat="1"/>
    <row r="519" s="36" customFormat="1"/>
    <row r="520" s="36" customFormat="1"/>
    <row r="521" s="36" customFormat="1"/>
    <row r="522" s="36" customFormat="1"/>
    <row r="523" s="36" customFormat="1"/>
    <row r="524" s="36" customFormat="1"/>
    <row r="525" s="36" customFormat="1"/>
    <row r="526" s="36" customFormat="1"/>
    <row r="527" s="36" customFormat="1"/>
    <row r="528" s="36" customFormat="1"/>
    <row r="529" s="36" customFormat="1"/>
    <row r="530" s="36" customFormat="1"/>
    <row r="531" s="36" customFormat="1"/>
    <row r="532" s="36" customFormat="1"/>
    <row r="533" s="36" customFormat="1"/>
    <row r="534" s="36" customFormat="1"/>
    <row r="535" s="36" customFormat="1"/>
    <row r="536" s="36" customFormat="1"/>
    <row r="537" s="36" customFormat="1"/>
    <row r="538" s="36" customFormat="1"/>
    <row r="539" s="36" customFormat="1"/>
    <row r="540" s="36" customFormat="1"/>
    <row r="541" s="36" customFormat="1"/>
    <row r="542" s="36" customFormat="1"/>
    <row r="543" s="36" customFormat="1"/>
    <row r="544" s="36" customFormat="1"/>
    <row r="545" s="36" customFormat="1"/>
    <row r="546" s="36" customFormat="1"/>
    <row r="547" s="36" customFormat="1"/>
    <row r="548" s="36" customFormat="1"/>
    <row r="549" s="36" customFormat="1"/>
    <row r="550" s="36" customFormat="1"/>
    <row r="551" s="36" customFormat="1"/>
    <row r="552" s="36" customFormat="1"/>
    <row r="553" s="36" customFormat="1"/>
    <row r="554" s="36" customFormat="1"/>
    <row r="555" s="36" customFormat="1"/>
    <row r="556" s="36" customFormat="1"/>
    <row r="557" s="36" customFormat="1"/>
    <row r="558" s="36" customFormat="1"/>
    <row r="559" s="36" customFormat="1"/>
    <row r="560" s="36" customFormat="1"/>
    <row r="561" s="36" customFormat="1"/>
    <row r="562" s="36" customFormat="1"/>
    <row r="563" s="36" customFormat="1"/>
    <row r="564" s="36" customFormat="1"/>
    <row r="565" s="36" customFormat="1"/>
    <row r="566" s="36" customFormat="1"/>
    <row r="567" s="36" customFormat="1"/>
    <row r="568" s="36" customFormat="1"/>
    <row r="569" s="36" customFormat="1"/>
    <row r="570" s="36" customFormat="1"/>
    <row r="571" s="36" customFormat="1"/>
    <row r="572" s="36" customFormat="1"/>
    <row r="573" s="36" customFormat="1"/>
    <row r="574" s="36" customFormat="1"/>
    <row r="575" s="36" customFormat="1"/>
    <row r="576" s="36" customFormat="1"/>
    <row r="577" s="36" customFormat="1"/>
    <row r="578" s="36" customFormat="1"/>
    <row r="579" s="36" customFormat="1"/>
    <row r="580" s="36" customFormat="1"/>
    <row r="581" s="36" customFormat="1"/>
    <row r="582" s="36" customFormat="1"/>
    <row r="583" s="36" customFormat="1"/>
    <row r="584" s="36" customFormat="1"/>
    <row r="585" s="36" customFormat="1"/>
    <row r="586" s="36" customFormat="1"/>
    <row r="587" s="36" customFormat="1"/>
    <row r="588" s="36" customFormat="1"/>
    <row r="589" s="36" customFormat="1"/>
    <row r="590" s="36" customFormat="1"/>
    <row r="591" s="36" customFormat="1"/>
    <row r="592" s="36" customFormat="1"/>
    <row r="593" s="36" customFormat="1"/>
    <row r="594" s="36" customFormat="1"/>
    <row r="595" s="36" customFormat="1"/>
    <row r="596" s="36" customFormat="1"/>
    <row r="597" s="36" customFormat="1"/>
    <row r="598" s="36" customFormat="1"/>
    <row r="599" s="36" customFormat="1"/>
    <row r="600" s="36" customFormat="1"/>
    <row r="601" s="36" customFormat="1"/>
    <row r="602" s="36" customFormat="1"/>
    <row r="603" s="36" customFormat="1"/>
    <row r="604" s="36" customFormat="1"/>
    <row r="605" s="36" customFormat="1"/>
    <row r="606" s="36" customFormat="1"/>
    <row r="607" s="36" customFormat="1"/>
    <row r="608" s="36" customFormat="1"/>
    <row r="609" s="36" customFormat="1"/>
    <row r="610" s="36" customFormat="1"/>
    <row r="611" s="36" customFormat="1"/>
    <row r="612" s="36" customFormat="1"/>
    <row r="613" s="36" customFormat="1"/>
    <row r="614" s="36" customFormat="1"/>
    <row r="615" s="36" customFormat="1"/>
    <row r="616" s="36" customFormat="1"/>
    <row r="617" s="36" customFormat="1"/>
    <row r="618" s="36" customFormat="1"/>
    <row r="619" s="36" customFormat="1"/>
    <row r="620" s="36" customFormat="1"/>
    <row r="621" s="36" customFormat="1"/>
    <row r="622" s="36" customFormat="1"/>
    <row r="623" s="36" customFormat="1"/>
    <row r="624" s="36" customFormat="1"/>
    <row r="625" s="36" customFormat="1"/>
    <row r="626" s="36" customFormat="1"/>
    <row r="627" s="36" customFormat="1"/>
    <row r="628" s="36" customFormat="1"/>
    <row r="629" s="36" customFormat="1"/>
    <row r="630" s="36" customFormat="1"/>
    <row r="631" s="36" customFormat="1"/>
    <row r="632" s="36" customFormat="1"/>
    <row r="633" s="36" customFormat="1"/>
    <row r="634" s="36" customFormat="1"/>
    <row r="635" s="36" customFormat="1"/>
    <row r="636" s="36" customFormat="1"/>
    <row r="637" s="36" customFormat="1"/>
    <row r="638" s="36" customFormat="1"/>
    <row r="639" s="36" customFormat="1"/>
    <row r="640" s="36" customFormat="1"/>
    <row r="641" s="36" customFormat="1"/>
    <row r="642" s="36" customFormat="1"/>
    <row r="643" s="36" customFormat="1"/>
    <row r="644" s="36" customFormat="1"/>
    <row r="645" s="36" customFormat="1"/>
    <row r="646" s="36" customFormat="1"/>
    <row r="647" s="36" customFormat="1"/>
    <row r="648" s="36" customFormat="1"/>
    <row r="649" s="36" customFormat="1"/>
    <row r="650" s="36" customFormat="1"/>
    <row r="651" s="36" customFormat="1"/>
    <row r="652" s="36" customFormat="1"/>
  </sheetData>
  <mergeCells count="6">
    <mergeCell ref="C68:F68"/>
    <mergeCell ref="D2:J2"/>
    <mergeCell ref="D4:J4"/>
    <mergeCell ref="D6:F6"/>
    <mergeCell ref="C70:F70"/>
    <mergeCell ref="I6:J6"/>
  </mergeCells>
  <phoneticPr fontId="2" type="noConversion"/>
  <printOptions horizontalCentered="1"/>
  <pageMargins left="0.31496062992125984" right="0.31496062992125984" top="0.59055118110236227" bottom="0.59055118110236227" header="0.11811023622047245" footer="0.31496062992125984"/>
  <pageSetup paperSize="9" scale="65" fitToHeight="0" orientation="portrait" r:id="rId1"/>
  <headerFooter alignWithMargins="0">
    <oddHeader>&amp;L&amp;G</oddHeader>
    <oddFooter>&amp;C&amp;"-,Normal"&amp;10&amp;P/&amp;N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95200A048DAB4D953DC02F3CB2DE06" ma:contentTypeVersion="14" ma:contentTypeDescription="Crée un document." ma:contentTypeScope="" ma:versionID="ac1c04793f65e2edd3e8a498e63c2eeb">
  <xsd:schema xmlns:xsd="http://www.w3.org/2001/XMLSchema" xmlns:xs="http://www.w3.org/2001/XMLSchema" xmlns:p="http://schemas.microsoft.com/office/2006/metadata/properties" xmlns:ns2="363a24ee-8e8f-4559-8eff-41a76d35258e" xmlns:ns3="3cab630f-d2fa-4837-b728-1d761e127611" targetNamespace="http://schemas.microsoft.com/office/2006/metadata/properties" ma:root="true" ma:fieldsID="bc293c031b8602e8e1bc1e810b75cb1d" ns2:_="" ns3:_="">
    <xsd:import namespace="363a24ee-8e8f-4559-8eff-41a76d35258e"/>
    <xsd:import namespace="3cab630f-d2fa-4837-b728-1d761e1276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3a24ee-8e8f-4559-8eff-41a76d3525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aba44a8f-0b61-4b82-a97d-a3ed47a2d6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ab630f-d2fa-4837-b728-1d761e12761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c37d892-1dee-4f94-b882-bb487a65a63b}" ma:internalName="TaxCatchAll" ma:showField="CatchAllData" ma:web="3cab630f-d2fa-4837-b728-1d761e1276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3a24ee-8e8f-4559-8eff-41a76d35258e">
      <Terms xmlns="http://schemas.microsoft.com/office/infopath/2007/PartnerControls"/>
    </lcf76f155ced4ddcb4097134ff3c332f>
    <TaxCatchAll xmlns="3cab630f-d2fa-4837-b728-1d761e127611" xsi:nil="true"/>
  </documentManagement>
</p:properties>
</file>

<file path=customXml/itemProps1.xml><?xml version="1.0" encoding="utf-8"?>
<ds:datastoreItem xmlns:ds="http://schemas.openxmlformats.org/officeDocument/2006/customXml" ds:itemID="{4E05BB94-55D0-4385-BEDB-30CD3324E5C2}"/>
</file>

<file path=customXml/itemProps2.xml><?xml version="1.0" encoding="utf-8"?>
<ds:datastoreItem xmlns:ds="http://schemas.openxmlformats.org/officeDocument/2006/customXml" ds:itemID="{9E6E694F-F342-4345-84F8-5BB985DED90E}"/>
</file>

<file path=customXml/itemProps3.xml><?xml version="1.0" encoding="utf-8"?>
<ds:datastoreItem xmlns:ds="http://schemas.openxmlformats.org/officeDocument/2006/customXml" ds:itemID="{FF203B10-1EB0-4A17-BB28-55E5BB2B1D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5</vt:i4>
      </vt:variant>
    </vt:vector>
  </HeadingPairs>
  <TitlesOfParts>
    <vt:vector size="6" baseType="lpstr">
      <vt:lpstr>DPGF CFo - Cfa</vt:lpstr>
      <vt:lpstr>'DPGF CFo - Cfa'!Affaire</vt:lpstr>
      <vt:lpstr>'DPGF CFo - Cfa'!Impression_des_titres</vt:lpstr>
      <vt:lpstr>Impression2</vt:lpstr>
      <vt:lpstr>'DPGF CFo - Cfa'!Lot</vt:lpstr>
      <vt:lpstr>'DPGF CFo - Cfa'!Zone_d_impression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OF-Equipement</dc:creator>
  <cp:lastModifiedBy>Thomas VALLERNAUD</cp:lastModifiedBy>
  <cp:lastPrinted>2025-07-01T13:23:04Z</cp:lastPrinted>
  <dcterms:created xsi:type="dcterms:W3CDTF">1997-12-11T18:29:12Z</dcterms:created>
  <dcterms:modified xsi:type="dcterms:W3CDTF">2025-07-07T14:01:38Z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0x010100CA95200A048DAB4D953DC02F3CB2DE06</vt:lpwstr>
  </property>
</Properties>
</file>